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30" windowWidth="15480" windowHeight="11640"/>
  </bookViews>
  <sheets>
    <sheet name="問題" sheetId="5" r:id="rId1"/>
  </sheets>
  <calcPr calcId="152511"/>
</workbook>
</file>

<file path=xl/calcChain.xml><?xml version="1.0" encoding="utf-8"?>
<calcChain xmlns="http://schemas.openxmlformats.org/spreadsheetml/2006/main">
  <c r="B40" i="5" l="1"/>
  <c r="B33" i="5"/>
  <c r="B21" i="5"/>
  <c r="B25" i="5" s="1"/>
  <c r="B42" i="5" l="1"/>
  <c r="B44" i="5" s="1"/>
</calcChain>
</file>

<file path=xl/sharedStrings.xml><?xml version="1.0" encoding="utf-8"?>
<sst xmlns="http://schemas.openxmlformats.org/spreadsheetml/2006/main" count="48" uniqueCount="48">
  <si>
    <t>項目</t>
  </si>
  <si>
    <t>　貸倒引当金の増加額</t>
  </si>
  <si>
    <t>　受取利息及び受取配当金</t>
  </si>
  <si>
    <t>　支払利息</t>
  </si>
  <si>
    <t>　有形固定資産売却益</t>
  </si>
  <si>
    <t>　有形固定資産売却損</t>
  </si>
  <si>
    <t>　有形固定資産除却損</t>
  </si>
  <si>
    <t>　その他非資金損益項目の増加（減少）額</t>
  </si>
  <si>
    <t>　売上債権の増加（減少）額</t>
  </si>
  <si>
    <t>　たな卸資産の増加（減少）額</t>
  </si>
  <si>
    <t>　仕入債務の減少（増加）額</t>
  </si>
  <si>
    <t>　未払消費税等の増加（減少）額</t>
  </si>
  <si>
    <t>　その他資産の増加（減少）額</t>
  </si>
  <si>
    <t>　その他負債の減少（増加）額</t>
  </si>
  <si>
    <t>　利息及び配当金の受取額</t>
  </si>
  <si>
    <t>　利息の支払額</t>
  </si>
  <si>
    <t>　法人税等の支払額</t>
  </si>
  <si>
    <t>　営業活動によるキャッシュ・フロー</t>
  </si>
  <si>
    <t>Ⅱ投資活動によるキャッシュ・フロー</t>
  </si>
  <si>
    <t>　有形固定資産の取得による支出</t>
  </si>
  <si>
    <t>　有形固定資産の売却による収入</t>
  </si>
  <si>
    <t>　その他投資活動による支出</t>
  </si>
  <si>
    <t>　その他投資活動による収入</t>
  </si>
  <si>
    <t>　投資活動によるキャッシュ・フロー</t>
  </si>
  <si>
    <t>Ⅲ財務活動によるキャッシュ・フロー</t>
  </si>
  <si>
    <t>　長期借入れによる収入</t>
  </si>
  <si>
    <t>　長期借入金の返済による支出</t>
  </si>
  <si>
    <t>　株式の発行による収入</t>
  </si>
  <si>
    <t>　その他財務活動による支出</t>
  </si>
  <si>
    <t>　その他財務活動による収入</t>
  </si>
  <si>
    <t>　財務活動によるキャッシュ・フロー</t>
  </si>
  <si>
    <t>Ⅳ現金及び現金同等物に係る換算差額</t>
  </si>
  <si>
    <t>Ⅴ現金及び現金同等物の増加額</t>
  </si>
  <si>
    <t>Ⅵ現金及び現金同等物の期首残高</t>
  </si>
  <si>
    <t>Ⅶ現金及び現金同等物の期末残高</t>
  </si>
  <si>
    <t>（単位：円）</t>
    <rPh sb="1" eb="3">
      <t>タンイ</t>
    </rPh>
    <rPh sb="4" eb="5">
      <t>エン</t>
    </rPh>
    <phoneticPr fontId="3"/>
  </si>
  <si>
    <t>　無形固定資産の取得による支出</t>
    <rPh sb="1" eb="2">
      <t>ム</t>
    </rPh>
    <phoneticPr fontId="3"/>
  </si>
  <si>
    <t>　無形固定資産の売却による収入</t>
    <rPh sb="1" eb="2">
      <t>ム</t>
    </rPh>
    <phoneticPr fontId="3"/>
  </si>
  <si>
    <t>増減</t>
    <rPh sb="0" eb="2">
      <t>ゾウゲン</t>
    </rPh>
    <phoneticPr fontId="3"/>
  </si>
  <si>
    <t>備考</t>
    <rPh sb="0" eb="2">
      <t>ビコウ</t>
    </rPh>
    <phoneticPr fontId="3"/>
  </si>
  <si>
    <r>
      <t>キャッシュ・フロー計算書</t>
    </r>
    <r>
      <rPr>
        <b/>
        <u/>
        <sz val="11"/>
        <rFont val="ＭＳ 明朝"/>
        <family val="1"/>
        <charset val="128"/>
      </rPr>
      <t>（間接法）</t>
    </r>
    <rPh sb="9" eb="12">
      <t>ケイサンショ</t>
    </rPh>
    <rPh sb="13" eb="15">
      <t>カンセツ</t>
    </rPh>
    <rPh sb="15" eb="16">
      <t>ホウ</t>
    </rPh>
    <phoneticPr fontId="3"/>
  </si>
  <si>
    <t>Ⅰ営業活動によるキャッシュ・フロー</t>
    <phoneticPr fontId="3"/>
  </si>
  <si>
    <t>　税引前当期純利益（損失）</t>
    <phoneticPr fontId="3"/>
  </si>
  <si>
    <t>　減価償却費</t>
    <phoneticPr fontId="3"/>
  </si>
  <si>
    <t>　　　　　　小計</t>
    <phoneticPr fontId="3"/>
  </si>
  <si>
    <t>第３期</t>
    <rPh sb="0" eb="1">
      <t>ダイ</t>
    </rPh>
    <rPh sb="2" eb="3">
      <t>キ</t>
    </rPh>
    <phoneticPr fontId="3"/>
  </si>
  <si>
    <t>第４期</t>
    <rPh sb="0" eb="1">
      <t>ダイ</t>
    </rPh>
    <rPh sb="2" eb="3">
      <t>キ</t>
    </rPh>
    <phoneticPr fontId="3"/>
  </si>
  <si>
    <t>株式会社Ｂ</t>
    <rPh sb="0" eb="4">
      <t>カブシキガイシャ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</si>
</sst>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u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0" fontId="1" fillId="0" borderId="0" xfId="2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right" vertical="center"/>
    </xf>
    <xf numFmtId="49" fontId="4" fillId="0" borderId="0" xfId="2" applyNumberFormat="1" applyFont="1" applyAlignment="1" applyProtection="1">
      <alignment horizontal="center" vertical="center"/>
    </xf>
    <xf numFmtId="49" fontId="4" fillId="0" borderId="0" xfId="2" applyNumberFormat="1" applyFont="1" applyAlignment="1">
      <alignment horizontal="center" vertical="center"/>
    </xf>
    <xf numFmtId="38" fontId="1" fillId="0" borderId="1" xfId="1" applyFont="1" applyBorder="1" applyAlignment="1">
      <alignment horizontal="right" vertical="center"/>
    </xf>
    <xf numFmtId="0" fontId="1" fillId="0" borderId="7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9" xfId="2" applyFont="1" applyBorder="1" applyAlignment="1">
      <alignment vertical="center"/>
    </xf>
    <xf numFmtId="0" fontId="1" fillId="0" borderId="10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4" xfId="1" applyFont="1" applyBorder="1" applyAlignment="1">
      <alignment vertical="center"/>
    </xf>
    <xf numFmtId="38" fontId="1" fillId="0" borderId="5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49" fontId="4" fillId="0" borderId="12" xfId="2" applyNumberFormat="1" applyFont="1" applyBorder="1" applyAlignment="1">
      <alignment vertical="center"/>
    </xf>
    <xf numFmtId="49" fontId="4" fillId="0" borderId="13" xfId="2" applyNumberFormat="1" applyFont="1" applyBorder="1" applyAlignment="1">
      <alignment vertical="center"/>
    </xf>
    <xf numFmtId="49" fontId="4" fillId="0" borderId="14" xfId="2" applyNumberFormat="1" applyFont="1" applyBorder="1" applyAlignment="1">
      <alignment vertical="center"/>
    </xf>
    <xf numFmtId="49" fontId="4" fillId="0" borderId="15" xfId="2" applyNumberFormat="1" applyFont="1" applyBorder="1" applyAlignment="1">
      <alignment vertical="center"/>
    </xf>
    <xf numFmtId="49" fontId="4" fillId="0" borderId="16" xfId="2" applyNumberFormat="1" applyFont="1" applyBorder="1" applyAlignment="1">
      <alignment vertical="center"/>
    </xf>
    <xf numFmtId="38" fontId="1" fillId="0" borderId="20" xfId="2" applyNumberFormat="1" applyFont="1" applyBorder="1" applyAlignment="1">
      <alignment vertical="center"/>
    </xf>
    <xf numFmtId="38" fontId="1" fillId="0" borderId="21" xfId="2" applyNumberFormat="1" applyFont="1" applyBorder="1" applyAlignment="1">
      <alignment vertical="center"/>
    </xf>
    <xf numFmtId="38" fontId="1" fillId="0" borderId="22" xfId="2" applyNumberFormat="1" applyFont="1" applyBorder="1" applyAlignment="1">
      <alignment vertical="center"/>
    </xf>
    <xf numFmtId="38" fontId="1" fillId="0" borderId="20" xfId="1" applyFont="1" applyBorder="1" applyAlignment="1">
      <alignment horizontal="right" vertical="center"/>
    </xf>
    <xf numFmtId="38" fontId="1" fillId="0" borderId="23" xfId="2" applyNumberFormat="1" applyFont="1" applyBorder="1" applyAlignment="1">
      <alignment vertical="center"/>
    </xf>
    <xf numFmtId="38" fontId="1" fillId="0" borderId="21" xfId="2" quotePrefix="1" applyNumberFormat="1" applyFont="1" applyBorder="1" applyAlignment="1">
      <alignment vertical="center"/>
    </xf>
    <xf numFmtId="38" fontId="1" fillId="0" borderId="23" xfId="2" quotePrefix="1" applyNumberFormat="1" applyFont="1" applyBorder="1" applyAlignment="1">
      <alignment vertical="center"/>
    </xf>
    <xf numFmtId="38" fontId="1" fillId="0" borderId="24" xfId="2" quotePrefix="1" applyNumberFormat="1" applyFont="1" applyBorder="1" applyAlignment="1">
      <alignment vertical="center"/>
    </xf>
    <xf numFmtId="38" fontId="1" fillId="0" borderId="24" xfId="1" applyFont="1" applyBorder="1" applyAlignment="1">
      <alignment horizontal="right" vertical="center"/>
    </xf>
    <xf numFmtId="38" fontId="1" fillId="0" borderId="25" xfId="1" applyFont="1" applyBorder="1" applyAlignment="1">
      <alignment horizontal="right" vertical="center"/>
    </xf>
    <xf numFmtId="0" fontId="0" fillId="0" borderId="0" xfId="2" applyFont="1" applyAlignment="1">
      <alignment vertical="center"/>
    </xf>
    <xf numFmtId="49" fontId="4" fillId="2" borderId="17" xfId="2" applyNumberFormat="1" applyFont="1" applyFill="1" applyBorder="1" applyAlignment="1" applyProtection="1">
      <alignment horizontal="center" vertical="center"/>
    </xf>
    <xf numFmtId="49" fontId="4" fillId="2" borderId="18" xfId="2" applyNumberFormat="1" applyFont="1" applyFill="1" applyBorder="1" applyAlignment="1" applyProtection="1">
      <alignment horizontal="center" vertical="center"/>
    </xf>
    <xf numFmtId="49" fontId="4" fillId="2" borderId="19" xfId="2" applyNumberFormat="1" applyFont="1" applyFill="1" applyBorder="1" applyAlignment="1" applyProtection="1">
      <alignment horizontal="center" vertical="center"/>
    </xf>
    <xf numFmtId="49" fontId="4" fillId="2" borderId="15" xfId="2" applyNumberFormat="1" applyFont="1" applyFill="1" applyBorder="1" applyAlignment="1">
      <alignment vertical="center"/>
    </xf>
    <xf numFmtId="38" fontId="1" fillId="2" borderId="24" xfId="1" applyFont="1" applyFill="1" applyBorder="1" applyAlignment="1">
      <alignment horizontal="right" vertical="center"/>
    </xf>
    <xf numFmtId="38" fontId="1" fillId="2" borderId="5" xfId="1" applyFont="1" applyFill="1" applyBorder="1" applyAlignment="1">
      <alignment vertical="center"/>
    </xf>
    <xf numFmtId="0" fontId="1" fillId="2" borderId="10" xfId="2" applyFont="1" applyFill="1" applyBorder="1" applyAlignment="1">
      <alignment vertical="center"/>
    </xf>
    <xf numFmtId="38" fontId="1" fillId="0" borderId="0" xfId="1" applyFont="1" applyAlignment="1">
      <alignment vertical="center"/>
    </xf>
    <xf numFmtId="38" fontId="4" fillId="0" borderId="0" xfId="1" applyFont="1" applyAlignment="1" applyProtection="1">
      <alignment horizontal="center" vertical="center"/>
    </xf>
    <xf numFmtId="38" fontId="1" fillId="0" borderId="0" xfId="1" applyFont="1" applyAlignment="1"/>
    <xf numFmtId="3" fontId="1" fillId="0" borderId="2" xfId="1" applyNumberFormat="1" applyFont="1" applyBorder="1" applyAlignment="1">
      <alignment horizontal="right" vertical="center"/>
    </xf>
    <xf numFmtId="3" fontId="1" fillId="0" borderId="3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right" vertical="center"/>
    </xf>
    <xf numFmtId="3" fontId="1" fillId="0" borderId="4" xfId="1" applyNumberFormat="1" applyFont="1" applyBorder="1" applyAlignment="1">
      <alignment horizontal="right" vertical="center"/>
    </xf>
    <xf numFmtId="3" fontId="1" fillId="2" borderId="5" xfId="1" applyNumberFormat="1" applyFont="1" applyFill="1" applyBorder="1" applyAlignment="1">
      <alignment horizontal="right" vertical="center"/>
    </xf>
    <xf numFmtId="3" fontId="1" fillId="0" borderId="5" xfId="1" applyNumberFormat="1" applyFont="1" applyBorder="1" applyAlignment="1">
      <alignment horizontal="right" vertical="center"/>
    </xf>
    <xf numFmtId="3" fontId="1" fillId="0" borderId="6" xfId="1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_11F" xfId="2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IT44"/>
  <sheetViews>
    <sheetView tabSelected="1" zoomScale="115" zoomScaleNormal="115" workbookViewId="0">
      <selection activeCell="G2" sqref="G2"/>
    </sheetView>
  </sheetViews>
  <sheetFormatPr defaultColWidth="13.75" defaultRowHeight="13.5" x14ac:dyDescent="0.15"/>
  <cols>
    <col min="1" max="1" width="42.75" style="1" bestFit="1" customWidth="1"/>
    <col min="2" max="4" width="16.375" style="1" customWidth="1"/>
    <col min="5" max="5" width="36.125" style="1" bestFit="1" customWidth="1"/>
    <col min="6" max="6" width="9.875" style="1" customWidth="1"/>
    <col min="7" max="7" width="13.875" style="44" customWidth="1"/>
    <col min="8" max="8" width="11.625" style="1" bestFit="1" customWidth="1"/>
    <col min="9" max="9" width="14.25" style="1" bestFit="1" customWidth="1"/>
    <col min="10" max="10" width="10.875" style="1" bestFit="1" customWidth="1"/>
    <col min="11" max="11" width="10.5" style="1" bestFit="1" customWidth="1"/>
    <col min="12" max="12" width="11.25" style="1" bestFit="1" customWidth="1"/>
    <col min="13" max="13" width="13.5" style="1" customWidth="1"/>
    <col min="14" max="14" width="15.125" style="1" customWidth="1"/>
    <col min="15" max="15" width="2.375" style="1" customWidth="1"/>
    <col min="16" max="16" width="12.25" style="1" bestFit="1" customWidth="1"/>
    <col min="17" max="17" width="14.875" style="1" bestFit="1" customWidth="1"/>
    <col min="18" max="18" width="11.5" style="1" bestFit="1" customWidth="1"/>
    <col min="19" max="19" width="11.125" style="1" bestFit="1" customWidth="1"/>
    <col min="20" max="20" width="11.875" style="1" bestFit="1" customWidth="1"/>
    <col min="21" max="21" width="15" style="1" customWidth="1"/>
    <col min="22" max="22" width="18.875" style="1" customWidth="1"/>
    <col min="23" max="23" width="2.375" style="1" customWidth="1"/>
    <col min="24" max="24" width="6" style="1" bestFit="1" customWidth="1"/>
    <col min="25" max="25" width="14.375" style="1" bestFit="1" customWidth="1"/>
    <col min="26" max="26" width="2.375" style="1" customWidth="1"/>
    <col min="27" max="27" width="9" style="1" customWidth="1"/>
    <col min="28" max="28" width="11.25" style="1" bestFit="1" customWidth="1"/>
    <col min="29" max="16384" width="13.75" style="1"/>
  </cols>
  <sheetData>
    <row r="1" spans="1:254" s="2" customFormat="1" x14ac:dyDescent="0.15">
      <c r="A1" s="34" t="s">
        <v>47</v>
      </c>
      <c r="G1" s="42"/>
    </row>
    <row r="2" spans="1:254" s="2" customFormat="1" ht="18.75" x14ac:dyDescent="0.15">
      <c r="A2" s="52" t="s">
        <v>40</v>
      </c>
      <c r="B2" s="52"/>
      <c r="C2" s="52"/>
      <c r="D2" s="52"/>
      <c r="E2" s="52"/>
      <c r="G2" s="42"/>
    </row>
    <row r="3" spans="1:254" s="2" customFormat="1" ht="13.5" customHeight="1" thickBot="1" x14ac:dyDescent="0.2">
      <c r="E3" s="3" t="s">
        <v>35</v>
      </c>
      <c r="G3" s="42"/>
    </row>
    <row r="4" spans="1:254" s="5" customFormat="1" ht="18" customHeight="1" x14ac:dyDescent="0.15">
      <c r="A4" s="35" t="s">
        <v>0</v>
      </c>
      <c r="B4" s="36" t="s">
        <v>45</v>
      </c>
      <c r="C4" s="36" t="s">
        <v>46</v>
      </c>
      <c r="D4" s="36" t="s">
        <v>38</v>
      </c>
      <c r="E4" s="37" t="s">
        <v>39</v>
      </c>
      <c r="F4" s="4"/>
      <c r="G4" s="4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 s="2" customFormat="1" ht="18" customHeight="1" x14ac:dyDescent="0.15">
      <c r="A5" s="19" t="s">
        <v>41</v>
      </c>
      <c r="B5" s="6"/>
      <c r="C5" s="24"/>
      <c r="D5" s="8"/>
      <c r="E5" s="9"/>
      <c r="G5" s="42"/>
    </row>
    <row r="6" spans="1:254" s="2" customFormat="1" ht="18" customHeight="1" x14ac:dyDescent="0.15">
      <c r="A6" s="20" t="s">
        <v>42</v>
      </c>
      <c r="B6" s="45">
        <v>14480400</v>
      </c>
      <c r="C6" s="25"/>
      <c r="D6" s="13"/>
      <c r="E6" s="7"/>
      <c r="G6" s="42"/>
    </row>
    <row r="7" spans="1:254" s="2" customFormat="1" ht="18" customHeight="1" x14ac:dyDescent="0.15">
      <c r="A7" s="20" t="s">
        <v>43</v>
      </c>
      <c r="B7" s="45">
        <v>415800</v>
      </c>
      <c r="C7" s="25"/>
      <c r="D7" s="13"/>
      <c r="E7" s="7"/>
      <c r="G7" s="42"/>
    </row>
    <row r="8" spans="1:254" s="2" customFormat="1" ht="18" customHeight="1" x14ac:dyDescent="0.15">
      <c r="A8" s="20" t="s">
        <v>1</v>
      </c>
      <c r="B8" s="45">
        <v>20000</v>
      </c>
      <c r="C8" s="25"/>
      <c r="D8" s="13"/>
      <c r="E8" s="7"/>
      <c r="G8" s="42"/>
    </row>
    <row r="9" spans="1:254" s="2" customFormat="1" ht="18" customHeight="1" x14ac:dyDescent="0.15">
      <c r="A9" s="20" t="s">
        <v>2</v>
      </c>
      <c r="B9" s="45">
        <v>-3200</v>
      </c>
      <c r="C9" s="25"/>
      <c r="D9" s="13"/>
      <c r="E9" s="7"/>
      <c r="G9" s="42"/>
    </row>
    <row r="10" spans="1:254" s="2" customFormat="1" ht="18" customHeight="1" x14ac:dyDescent="0.15">
      <c r="A10" s="20" t="s">
        <v>3</v>
      </c>
      <c r="B10" s="45">
        <v>128900</v>
      </c>
      <c r="C10" s="25"/>
      <c r="D10" s="13"/>
      <c r="E10" s="7"/>
      <c r="G10" s="42"/>
    </row>
    <row r="11" spans="1:254" s="2" customFormat="1" ht="18" customHeight="1" x14ac:dyDescent="0.15">
      <c r="A11" s="20" t="s">
        <v>4</v>
      </c>
      <c r="B11" s="45">
        <v>0</v>
      </c>
      <c r="C11" s="25"/>
      <c r="D11" s="13"/>
      <c r="E11" s="7"/>
      <c r="G11" s="42"/>
    </row>
    <row r="12" spans="1:254" s="2" customFormat="1" ht="18" customHeight="1" x14ac:dyDescent="0.15">
      <c r="A12" s="20" t="s">
        <v>5</v>
      </c>
      <c r="B12" s="45">
        <v>0</v>
      </c>
      <c r="C12" s="25"/>
      <c r="D12" s="13"/>
      <c r="E12" s="7"/>
      <c r="G12" s="42"/>
    </row>
    <row r="13" spans="1:254" s="2" customFormat="1" ht="18" customHeight="1" x14ac:dyDescent="0.15">
      <c r="A13" s="20" t="s">
        <v>6</v>
      </c>
      <c r="B13" s="45">
        <v>0</v>
      </c>
      <c r="C13" s="25"/>
      <c r="D13" s="13"/>
      <c r="E13" s="7"/>
      <c r="G13" s="42"/>
    </row>
    <row r="14" spans="1:254" s="2" customFormat="1" ht="18" customHeight="1" x14ac:dyDescent="0.15">
      <c r="A14" s="20" t="s">
        <v>7</v>
      </c>
      <c r="B14" s="45">
        <v>0</v>
      </c>
      <c r="C14" s="25"/>
      <c r="D14" s="13"/>
      <c r="E14" s="7"/>
      <c r="G14" s="42"/>
    </row>
    <row r="15" spans="1:254" s="2" customFormat="1" ht="18" customHeight="1" x14ac:dyDescent="0.15">
      <c r="A15" s="20" t="s">
        <v>8</v>
      </c>
      <c r="B15" s="45">
        <v>-2931120</v>
      </c>
      <c r="C15" s="25"/>
      <c r="D15" s="13"/>
      <c r="E15" s="7"/>
      <c r="G15" s="42"/>
    </row>
    <row r="16" spans="1:254" s="2" customFormat="1" ht="18" customHeight="1" x14ac:dyDescent="0.15">
      <c r="A16" s="20" t="s">
        <v>9</v>
      </c>
      <c r="B16" s="45">
        <v>-972600</v>
      </c>
      <c r="C16" s="25"/>
      <c r="D16" s="13"/>
      <c r="E16" s="7"/>
      <c r="G16" s="42"/>
    </row>
    <row r="17" spans="1:7" s="2" customFormat="1" ht="18" customHeight="1" x14ac:dyDescent="0.15">
      <c r="A17" s="20" t="s">
        <v>10</v>
      </c>
      <c r="B17" s="45">
        <v>2775600</v>
      </c>
      <c r="C17" s="25"/>
      <c r="D17" s="13"/>
      <c r="E17" s="7"/>
      <c r="G17" s="42"/>
    </row>
    <row r="18" spans="1:7" s="2" customFormat="1" ht="18" customHeight="1" x14ac:dyDescent="0.15">
      <c r="A18" s="20" t="s">
        <v>11</v>
      </c>
      <c r="B18" s="45">
        <v>55800</v>
      </c>
      <c r="C18" s="25"/>
      <c r="D18" s="13"/>
      <c r="E18" s="7"/>
      <c r="G18" s="42"/>
    </row>
    <row r="19" spans="1:7" s="2" customFormat="1" ht="18" customHeight="1" x14ac:dyDescent="0.15">
      <c r="A19" s="20" t="s">
        <v>12</v>
      </c>
      <c r="B19" s="45">
        <v>0</v>
      </c>
      <c r="C19" s="25"/>
      <c r="D19" s="13"/>
      <c r="E19" s="7"/>
      <c r="G19" s="42"/>
    </row>
    <row r="20" spans="1:7" s="2" customFormat="1" ht="18" customHeight="1" x14ac:dyDescent="0.15">
      <c r="A20" s="20" t="s">
        <v>13</v>
      </c>
      <c r="B20" s="46">
        <v>-3538280</v>
      </c>
      <c r="C20" s="26"/>
      <c r="D20" s="14"/>
      <c r="E20" s="7"/>
      <c r="G20" s="42"/>
    </row>
    <row r="21" spans="1:7" s="2" customFormat="1" ht="18" customHeight="1" x14ac:dyDescent="0.15">
      <c r="A21" s="20" t="s">
        <v>44</v>
      </c>
      <c r="B21" s="47">
        <f>SUM(B6:B20)</f>
        <v>10431300</v>
      </c>
      <c r="C21" s="27"/>
      <c r="D21" s="15"/>
      <c r="E21" s="7"/>
      <c r="G21" s="42"/>
    </row>
    <row r="22" spans="1:7" s="2" customFormat="1" ht="18" customHeight="1" x14ac:dyDescent="0.15">
      <c r="A22" s="20" t="s">
        <v>14</v>
      </c>
      <c r="B22" s="45">
        <v>2710</v>
      </c>
      <c r="C22" s="25"/>
      <c r="D22" s="13"/>
      <c r="E22" s="7"/>
      <c r="G22" s="42"/>
    </row>
    <row r="23" spans="1:7" s="2" customFormat="1" ht="18" customHeight="1" x14ac:dyDescent="0.15">
      <c r="A23" s="20" t="s">
        <v>15</v>
      </c>
      <c r="B23" s="45">
        <v>-128900</v>
      </c>
      <c r="C23" s="25"/>
      <c r="D23" s="13"/>
      <c r="E23" s="7"/>
      <c r="G23" s="42"/>
    </row>
    <row r="24" spans="1:7" s="2" customFormat="1" ht="18" customHeight="1" x14ac:dyDescent="0.15">
      <c r="A24" s="21" t="s">
        <v>16</v>
      </c>
      <c r="B24" s="48">
        <v>-4233110</v>
      </c>
      <c r="C24" s="28"/>
      <c r="D24" s="16"/>
      <c r="E24" s="10"/>
      <c r="G24" s="42"/>
    </row>
    <row r="25" spans="1:7" s="2" customFormat="1" ht="18" customHeight="1" x14ac:dyDescent="0.15">
      <c r="A25" s="38" t="s">
        <v>17</v>
      </c>
      <c r="B25" s="49">
        <f>SUM(B21:B24)</f>
        <v>6072000</v>
      </c>
      <c r="C25" s="39"/>
      <c r="D25" s="40"/>
      <c r="E25" s="41"/>
      <c r="G25" s="42"/>
    </row>
    <row r="26" spans="1:7" s="2" customFormat="1" ht="18" customHeight="1" x14ac:dyDescent="0.15">
      <c r="A26" s="19" t="s">
        <v>18</v>
      </c>
      <c r="B26" s="47"/>
      <c r="C26" s="24"/>
      <c r="D26" s="15"/>
      <c r="E26" s="9"/>
      <c r="G26" s="42"/>
    </row>
    <row r="27" spans="1:7" s="2" customFormat="1" ht="18" customHeight="1" x14ac:dyDescent="0.15">
      <c r="A27" s="20" t="s">
        <v>19</v>
      </c>
      <c r="B27" s="45">
        <v>0</v>
      </c>
      <c r="C27" s="29"/>
      <c r="D27" s="13"/>
      <c r="E27" s="7"/>
      <c r="G27" s="42"/>
    </row>
    <row r="28" spans="1:7" s="2" customFormat="1" ht="18" customHeight="1" x14ac:dyDescent="0.15">
      <c r="A28" s="20" t="s">
        <v>20</v>
      </c>
      <c r="B28" s="45">
        <v>0</v>
      </c>
      <c r="C28" s="29"/>
      <c r="D28" s="13"/>
      <c r="E28" s="7"/>
      <c r="G28" s="42"/>
    </row>
    <row r="29" spans="1:7" s="2" customFormat="1" ht="18" customHeight="1" x14ac:dyDescent="0.15">
      <c r="A29" s="20" t="s">
        <v>36</v>
      </c>
      <c r="B29" s="45">
        <v>-14000000</v>
      </c>
      <c r="C29" s="29"/>
      <c r="D29" s="13"/>
      <c r="E29" s="7"/>
      <c r="G29" s="42"/>
    </row>
    <row r="30" spans="1:7" s="2" customFormat="1" ht="18" customHeight="1" x14ac:dyDescent="0.15">
      <c r="A30" s="20" t="s">
        <v>37</v>
      </c>
      <c r="B30" s="45">
        <v>0</v>
      </c>
      <c r="C30" s="29"/>
      <c r="D30" s="13"/>
      <c r="E30" s="7"/>
      <c r="G30" s="42"/>
    </row>
    <row r="31" spans="1:7" s="2" customFormat="1" ht="18" customHeight="1" x14ac:dyDescent="0.15">
      <c r="A31" s="20" t="s">
        <v>21</v>
      </c>
      <c r="B31" s="45">
        <v>0</v>
      </c>
      <c r="C31" s="29"/>
      <c r="D31" s="13"/>
      <c r="E31" s="7"/>
      <c r="G31" s="42"/>
    </row>
    <row r="32" spans="1:7" s="2" customFormat="1" ht="18" customHeight="1" x14ac:dyDescent="0.15">
      <c r="A32" s="21" t="s">
        <v>22</v>
      </c>
      <c r="B32" s="48">
        <v>0</v>
      </c>
      <c r="C32" s="30"/>
      <c r="D32" s="16"/>
      <c r="E32" s="10"/>
      <c r="G32" s="42"/>
    </row>
    <row r="33" spans="1:7" s="2" customFormat="1" ht="18" customHeight="1" x14ac:dyDescent="0.15">
      <c r="A33" s="38" t="s">
        <v>23</v>
      </c>
      <c r="B33" s="49">
        <f>SUM(B27:B32)</f>
        <v>-14000000</v>
      </c>
      <c r="C33" s="39"/>
      <c r="D33" s="40"/>
      <c r="E33" s="41"/>
      <c r="G33" s="42"/>
    </row>
    <row r="34" spans="1:7" s="2" customFormat="1" ht="18" customHeight="1" x14ac:dyDescent="0.15">
      <c r="A34" s="19" t="s">
        <v>24</v>
      </c>
      <c r="B34" s="47"/>
      <c r="C34" s="24"/>
      <c r="D34" s="15"/>
      <c r="E34" s="9"/>
      <c r="G34" s="42"/>
    </row>
    <row r="35" spans="1:7" s="2" customFormat="1" ht="18" customHeight="1" x14ac:dyDescent="0.15">
      <c r="A35" s="20" t="s">
        <v>25</v>
      </c>
      <c r="B35" s="45">
        <v>39000000</v>
      </c>
      <c r="C35" s="29"/>
      <c r="D35" s="13"/>
      <c r="E35" s="7"/>
      <c r="G35" s="42"/>
    </row>
    <row r="36" spans="1:7" s="2" customFormat="1" ht="18" customHeight="1" x14ac:dyDescent="0.15">
      <c r="A36" s="20" t="s">
        <v>26</v>
      </c>
      <c r="B36" s="45">
        <v>-1300000</v>
      </c>
      <c r="C36" s="29"/>
      <c r="D36" s="13"/>
      <c r="E36" s="7"/>
      <c r="G36" s="42"/>
    </row>
    <row r="37" spans="1:7" s="2" customFormat="1" ht="18" customHeight="1" x14ac:dyDescent="0.15">
      <c r="A37" s="20" t="s">
        <v>27</v>
      </c>
      <c r="B37" s="45">
        <v>0</v>
      </c>
      <c r="C37" s="29"/>
      <c r="D37" s="13"/>
      <c r="E37" s="7"/>
      <c r="G37" s="42"/>
    </row>
    <row r="38" spans="1:7" s="2" customFormat="1" ht="18" customHeight="1" x14ac:dyDescent="0.15">
      <c r="A38" s="20" t="s">
        <v>28</v>
      </c>
      <c r="B38" s="45">
        <v>0</v>
      </c>
      <c r="C38" s="29"/>
      <c r="D38" s="13"/>
      <c r="E38" s="7"/>
      <c r="G38" s="42"/>
    </row>
    <row r="39" spans="1:7" s="2" customFormat="1" ht="18" customHeight="1" x14ac:dyDescent="0.15">
      <c r="A39" s="21" t="s">
        <v>29</v>
      </c>
      <c r="B39" s="48">
        <v>0</v>
      </c>
      <c r="C39" s="30"/>
      <c r="D39" s="16"/>
      <c r="E39" s="10"/>
      <c r="G39" s="42"/>
    </row>
    <row r="40" spans="1:7" s="2" customFormat="1" ht="18" customHeight="1" x14ac:dyDescent="0.15">
      <c r="A40" s="38" t="s">
        <v>30</v>
      </c>
      <c r="B40" s="49">
        <f>SUM(B35:B39)</f>
        <v>37700000</v>
      </c>
      <c r="C40" s="39"/>
      <c r="D40" s="40"/>
      <c r="E40" s="41"/>
      <c r="G40" s="42"/>
    </row>
    <row r="41" spans="1:7" s="2" customFormat="1" ht="18" customHeight="1" x14ac:dyDescent="0.15">
      <c r="A41" s="22" t="s">
        <v>31</v>
      </c>
      <c r="B41" s="50">
        <v>0</v>
      </c>
      <c r="C41" s="31"/>
      <c r="D41" s="17"/>
      <c r="E41" s="11"/>
      <c r="G41" s="42"/>
    </row>
    <row r="42" spans="1:7" s="2" customFormat="1" ht="18" customHeight="1" x14ac:dyDescent="0.15">
      <c r="A42" s="22" t="s">
        <v>32</v>
      </c>
      <c r="B42" s="50">
        <f>B25+B33+B40+B41</f>
        <v>29772000</v>
      </c>
      <c r="C42" s="32"/>
      <c r="D42" s="17"/>
      <c r="E42" s="11"/>
      <c r="G42" s="42"/>
    </row>
    <row r="43" spans="1:7" s="2" customFormat="1" ht="18" customHeight="1" x14ac:dyDescent="0.15">
      <c r="A43" s="22" t="s">
        <v>33</v>
      </c>
      <c r="B43" s="50">
        <v>23727550</v>
      </c>
      <c r="C43" s="31"/>
      <c r="D43" s="17"/>
      <c r="E43" s="11"/>
      <c r="G43" s="42"/>
    </row>
    <row r="44" spans="1:7" s="2" customFormat="1" ht="18" customHeight="1" thickBot="1" x14ac:dyDescent="0.2">
      <c r="A44" s="23" t="s">
        <v>34</v>
      </c>
      <c r="B44" s="51">
        <f>SUM(B42:B43)</f>
        <v>53499550</v>
      </c>
      <c r="C44" s="33"/>
      <c r="D44" s="18"/>
      <c r="E44" s="12"/>
      <c r="G44" s="42"/>
    </row>
  </sheetData>
  <mergeCells count="1">
    <mergeCell ref="A2:E2"/>
  </mergeCells>
  <phoneticPr fontId="3"/>
  <pageMargins left="0.4" right="0.33" top="0.27559055118110237" bottom="0.27559055118110237" header="0.23622047244094491" footer="0.2362204724409449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2017-12-27T06:45:40Z</dcterms:created>
  <dcterms:modified xsi:type="dcterms:W3CDTF">2017-12-27T07:37:19Z</dcterms:modified>
</cp:coreProperties>
</file>