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sh\Dropbox\日本商工会議所\受験対策\C分野\長期投資リスク・将来価値の分布\"/>
    </mc:Choice>
  </mc:AlternateContent>
  <xr:revisionPtr revIDLastSave="0" documentId="13_ncr:1_{AB6988E0-49BD-42A0-92D8-9EC2AFE14AA8}" xr6:coauthVersionLast="47" xr6:coauthVersionMax="47" xr10:uidLastSave="{00000000-0000-0000-0000-000000000000}"/>
  <bookViews>
    <workbookView xWindow="-120" yWindow="-120" windowWidth="20730" windowHeight="11160" xr2:uid="{C9356B9E-632F-404E-BD4C-69F429F7D546}"/>
  </bookViews>
  <sheets>
    <sheet name="初期投資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" i="1" l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<sst xmlns="http://schemas.openxmlformats.org/spreadsheetml/2006/main" count="9" uniqueCount="9">
  <si>
    <t>元本</t>
    <rPh sb="0" eb="2">
      <t>ガンポン</t>
    </rPh>
    <phoneticPr fontId="3"/>
  </si>
  <si>
    <t>期待リターン</t>
    <rPh sb="0" eb="2">
      <t>キタイ</t>
    </rPh>
    <phoneticPr fontId="3"/>
  </si>
  <si>
    <t>リスク</t>
    <phoneticPr fontId="2"/>
  </si>
  <si>
    <t>初期投資額</t>
    <rPh sb="0" eb="5">
      <t>ショキトウシガク</t>
    </rPh>
    <phoneticPr fontId="2"/>
  </si>
  <si>
    <t>＋２</t>
    <phoneticPr fontId="2"/>
  </si>
  <si>
    <t>＋１</t>
    <phoneticPr fontId="2"/>
  </si>
  <si>
    <t>０</t>
    <phoneticPr fontId="2"/>
  </si>
  <si>
    <t>－１</t>
    <phoneticPr fontId="2"/>
  </si>
  <si>
    <t>－２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</si>
</sst>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color rgb="FF0070C0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0" fillId="0" borderId="0" xfId="1" applyFont="1">
      <alignment vertical="center"/>
    </xf>
    <xf numFmtId="9" fontId="0" fillId="0" borderId="0" xfId="2" applyFont="1">
      <alignment vertical="center"/>
    </xf>
    <xf numFmtId="40" fontId="0" fillId="0" borderId="0" xfId="1" applyNumberFormat="1" applyFont="1">
      <alignment vertical="center"/>
    </xf>
    <xf numFmtId="0" fontId="0" fillId="0" borderId="0" xfId="0" quotePrefix="1">
      <alignment vertical="center"/>
    </xf>
    <xf numFmtId="38" fontId="4" fillId="0" borderId="0" xfId="1" applyFont="1">
      <alignment vertical="center"/>
    </xf>
    <xf numFmtId="176" fontId="4" fillId="0" borderId="0" xfId="1" applyNumberFormat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49" fontId="0" fillId="0" borderId="0" xfId="2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38" fontId="0" fillId="2" borderId="1" xfId="1" applyFont="1" applyFill="1" applyBorder="1">
      <alignment vertical="center"/>
    </xf>
    <xf numFmtId="9" fontId="0" fillId="2" borderId="1" xfId="2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540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初期投資型!$C$7:$L$7</c:f>
              <c:numCache>
                <c:formatCode>#,##0_);[Red]\(#,##0\)</c:formatCode>
                <c:ptCount val="10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A-48AE-A8A1-61B0CD80F3CF}"/>
            </c:ext>
          </c:extLst>
        </c:ser>
        <c:ser>
          <c:idx val="2"/>
          <c:order val="1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初期投資型!$C$8:$L$8</c:f>
              <c:numCache>
                <c:formatCode>#,##0_);[Red]\(#,##0\)</c:formatCode>
                <c:ptCount val="10"/>
                <c:pt idx="0">
                  <c:v>1170000</c:v>
                </c:pt>
                <c:pt idx="1">
                  <c:v>1258889.8987322333</c:v>
                </c:pt>
                <c:pt idx="2">
                  <c:v>1335214.113059643</c:v>
                </c:pt>
                <c:pt idx="3">
                  <c:v>1405508.81</c:v>
                </c:pt>
                <c:pt idx="4">
                  <c:v>1472323.5911499707</c:v>
                </c:pt>
                <c:pt idx="5">
                  <c:v>1536980.8605186448</c:v>
                </c:pt>
                <c:pt idx="6">
                  <c:v>1600279.0489739126</c:v>
                </c:pt>
                <c:pt idx="7">
                  <c:v>1662749.8788520824</c:v>
                </c:pt>
                <c:pt idx="8">
                  <c:v>1724773.1838292447</c:v>
                </c:pt>
                <c:pt idx="9">
                  <c:v>1786635.251767695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A-48AE-A8A1-61B0CD80F3CF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初期投資型!$C$9:$L$9</c:f>
              <c:numCache>
                <c:formatCode>#,##0_);[Red]\(#,##0\)</c:formatCode>
                <c:ptCount val="10"/>
                <c:pt idx="0">
                  <c:v>1100000</c:v>
                </c:pt>
                <c:pt idx="1">
                  <c:v>1159894.9493661167</c:v>
                </c:pt>
                <c:pt idx="2">
                  <c:v>1213970.5565298214</c:v>
                </c:pt>
                <c:pt idx="3">
                  <c:v>1265508.81</c:v>
                </c:pt>
                <c:pt idx="4">
                  <c:v>1315798.8327249852</c:v>
                </c:pt>
                <c:pt idx="5">
                  <c:v>1365516.5785238224</c:v>
                </c:pt>
                <c:pt idx="6">
                  <c:v>1415076.4571993912</c:v>
                </c:pt>
                <c:pt idx="7">
                  <c:v>1464759.9801198491</c:v>
                </c:pt>
                <c:pt idx="8">
                  <c:v>1514773.1838292445</c:v>
                </c:pt>
                <c:pt idx="9">
                  <c:v>1565275.8155559083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CA-48AE-A8A1-61B0CD80F3CF}"/>
            </c:ext>
          </c:extLst>
        </c:ser>
        <c:ser>
          <c:idx val="4"/>
          <c:order val="3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初期投資型!$C$10:$L$10</c:f>
              <c:numCache>
                <c:formatCode>#,##0_);[Red]\(#,##0\)</c:formatCode>
                <c:ptCount val="10"/>
                <c:pt idx="0">
                  <c:v>1030000</c:v>
                </c:pt>
                <c:pt idx="1">
                  <c:v>1060900</c:v>
                </c:pt>
                <c:pt idx="2">
                  <c:v>1092727</c:v>
                </c:pt>
                <c:pt idx="3">
                  <c:v>1125508.8099999998</c:v>
                </c:pt>
                <c:pt idx="4">
                  <c:v>1159274.0742999997</c:v>
                </c:pt>
                <c:pt idx="5">
                  <c:v>1194052.2965289999</c:v>
                </c:pt>
                <c:pt idx="6">
                  <c:v>1229873.86542487</c:v>
                </c:pt>
                <c:pt idx="7">
                  <c:v>1266770.081387616</c:v>
                </c:pt>
                <c:pt idx="8">
                  <c:v>1304773.1838292445</c:v>
                </c:pt>
                <c:pt idx="9">
                  <c:v>1343916.3793441218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CA-48AE-A8A1-61B0CD80F3CF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初期投資型!$C$11:$L$11</c:f>
              <c:numCache>
                <c:formatCode>#,##0_);[Red]\(#,##0\)</c:formatCode>
                <c:ptCount val="10"/>
                <c:pt idx="0">
                  <c:v>960000</c:v>
                </c:pt>
                <c:pt idx="1">
                  <c:v>961905.05063388334</c:v>
                </c:pt>
                <c:pt idx="2">
                  <c:v>971483.44347017852</c:v>
                </c:pt>
                <c:pt idx="3">
                  <c:v>985508.80999999994</c:v>
                </c:pt>
                <c:pt idx="4">
                  <c:v>1002749.3158750145</c:v>
                </c:pt>
                <c:pt idx="5">
                  <c:v>1022588.0145341775</c:v>
                </c:pt>
                <c:pt idx="6">
                  <c:v>1044671.2736503488</c:v>
                </c:pt>
                <c:pt idx="7">
                  <c:v>1068780.1826553827</c:v>
                </c:pt>
                <c:pt idx="8">
                  <c:v>1094773.1838292445</c:v>
                </c:pt>
                <c:pt idx="9">
                  <c:v>1122556.9431323353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CA-48AE-A8A1-61B0CD80F3CF}"/>
            </c:ext>
          </c:extLst>
        </c:ser>
        <c:ser>
          <c:idx val="6"/>
          <c:order val="5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初期投資型!$C$12:$L$12</c:f>
              <c:numCache>
                <c:formatCode>#,##0_);[Red]\(#,##0\)</c:formatCode>
                <c:ptCount val="10"/>
                <c:pt idx="0">
                  <c:v>890000</c:v>
                </c:pt>
                <c:pt idx="1">
                  <c:v>862910.10126776667</c:v>
                </c:pt>
                <c:pt idx="2">
                  <c:v>850239.88694035716</c:v>
                </c:pt>
                <c:pt idx="3">
                  <c:v>845508.80999999994</c:v>
                </c:pt>
                <c:pt idx="4">
                  <c:v>846224.55745002918</c:v>
                </c:pt>
                <c:pt idx="5">
                  <c:v>851123.73253935506</c:v>
                </c:pt>
                <c:pt idx="6">
                  <c:v>859468.68187582726</c:v>
                </c:pt>
                <c:pt idx="7">
                  <c:v>870790.28392314923</c:v>
                </c:pt>
                <c:pt idx="8">
                  <c:v>884773.18382924446</c:v>
                </c:pt>
                <c:pt idx="9">
                  <c:v>901197.50692054862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CA-48AE-A8A1-61B0CD80F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223120"/>
        <c:axId val="1868218544"/>
      </c:lineChart>
      <c:catAx>
        <c:axId val="186822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18544"/>
        <c:crosses val="autoZero"/>
        <c:auto val="1"/>
        <c:lblAlgn val="ctr"/>
        <c:lblOffset val="100"/>
        <c:noMultiLvlLbl val="0"/>
      </c:catAx>
      <c:valAx>
        <c:axId val="1868218544"/>
        <c:scaling>
          <c:orientation val="minMax"/>
          <c:max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23120"/>
        <c:crosses val="autoZero"/>
        <c:crossBetween val="between"/>
        <c:majorUnit val="400000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1896066066413"/>
          <c:y val="3.7162162162162164E-2"/>
          <c:w val="0.87845932142815975"/>
          <c:h val="0.88446531176846133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初期投資型!$C$7:$V$7</c:f>
              <c:numCache>
                <c:formatCode>#,##0_);[Red]\(#,##0\)</c:formatCode>
                <c:ptCount val="20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  <c:pt idx="13">
                  <c:v>1000000</c:v>
                </c:pt>
                <c:pt idx="14">
                  <c:v>1000000</c:v>
                </c:pt>
                <c:pt idx="15">
                  <c:v>1000000</c:v>
                </c:pt>
                <c:pt idx="16">
                  <c:v>1000000</c:v>
                </c:pt>
                <c:pt idx="17">
                  <c:v>1000000</c:v>
                </c:pt>
                <c:pt idx="18">
                  <c:v>1000000</c:v>
                </c:pt>
                <c:pt idx="19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A-4A6E-BF63-621CBD63DCB8}"/>
            </c:ext>
          </c:extLst>
        </c:ser>
        <c:ser>
          <c:idx val="2"/>
          <c:order val="1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初期投資型!$C$8:$V$8</c:f>
              <c:numCache>
                <c:formatCode>#,##0_);[Red]\(#,##0\)</c:formatCode>
                <c:ptCount val="20"/>
                <c:pt idx="0">
                  <c:v>1170000</c:v>
                </c:pt>
                <c:pt idx="1">
                  <c:v>1258889.8987322333</c:v>
                </c:pt>
                <c:pt idx="2">
                  <c:v>1335214.113059643</c:v>
                </c:pt>
                <c:pt idx="3">
                  <c:v>1405508.81</c:v>
                </c:pt>
                <c:pt idx="4">
                  <c:v>1472323.5911499707</c:v>
                </c:pt>
                <c:pt idx="5">
                  <c:v>1536980.8605186448</c:v>
                </c:pt>
                <c:pt idx="6">
                  <c:v>1600279.0489739126</c:v>
                </c:pt>
                <c:pt idx="7">
                  <c:v>1662749.8788520824</c:v>
                </c:pt>
                <c:pt idx="8">
                  <c:v>1724773.1838292447</c:v>
                </c:pt>
                <c:pt idx="9">
                  <c:v>1786635.251767695</c:v>
                </c:pt>
                <c:pt idx="10">
                  <c:v>1848561.3413742015</c:v>
                </c:pt>
                <c:pt idx="11">
                  <c:v>1910735.1129654644</c:v>
                </c:pt>
                <c:pt idx="12">
                  <c:v>1973310.8920165226</c:v>
                </c:pt>
                <c:pt idx="13">
                  <c:v>2036421.759003463</c:v>
                </c:pt>
                <c:pt idx="14">
                  <c:v>2100185.0850698031</c:v>
                </c:pt>
                <c:pt idx="15">
                  <c:v>2164706.4390987875</c:v>
                </c:pt>
                <c:pt idx="16">
                  <c:v>2230082.4198582233</c:v>
                </c:pt>
                <c:pt idx="17">
                  <c:v>2296402.7574366033</c:v>
                </c:pt>
                <c:pt idx="18">
                  <c:v>2363751.9051727946</c:v>
                </c:pt>
                <c:pt idx="19">
                  <c:v>2432210.2683693548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A-4A6E-BF63-621CBD63DCB8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初期投資型!$C$9:$V$9</c:f>
              <c:numCache>
                <c:formatCode>#,##0_);[Red]\(#,##0\)</c:formatCode>
                <c:ptCount val="20"/>
                <c:pt idx="0">
                  <c:v>1100000</c:v>
                </c:pt>
                <c:pt idx="1">
                  <c:v>1159894.9493661167</c:v>
                </c:pt>
                <c:pt idx="2">
                  <c:v>1213970.5565298214</c:v>
                </c:pt>
                <c:pt idx="3">
                  <c:v>1265508.81</c:v>
                </c:pt>
                <c:pt idx="4">
                  <c:v>1315798.8327249852</c:v>
                </c:pt>
                <c:pt idx="5">
                  <c:v>1365516.5785238224</c:v>
                </c:pt>
                <c:pt idx="6">
                  <c:v>1415076.4571993912</c:v>
                </c:pt>
                <c:pt idx="7">
                  <c:v>1464759.9801198491</c:v>
                </c:pt>
                <c:pt idx="8">
                  <c:v>1514773.1838292445</c:v>
                </c:pt>
                <c:pt idx="9">
                  <c:v>1565275.8155559083</c:v>
                </c:pt>
                <c:pt idx="10">
                  <c:v>1616397.6060493235</c:v>
                </c:pt>
                <c:pt idx="11">
                  <c:v>1668247.9999058214</c:v>
                </c:pt>
                <c:pt idx="12">
                  <c:v>1720922.3027340432</c:v>
                </c:pt>
                <c:pt idx="13">
                  <c:v>1774505.7419292869</c:v>
                </c:pt>
                <c:pt idx="14">
                  <c:v>1829076.2508352837</c:v>
                </c:pt>
                <c:pt idx="15">
                  <c:v>1884706.439098787</c:v>
                </c:pt>
                <c:pt idx="16">
                  <c:v>1941465.0260649871</c:v>
                </c:pt>
                <c:pt idx="17">
                  <c:v>1999417.9093382531</c:v>
                </c:pt>
                <c:pt idx="18">
                  <c:v>2058628.9791249475</c:v>
                </c:pt>
                <c:pt idx="19">
                  <c:v>2119160.7515193839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EA-4A6E-BF63-621CBD63DCB8}"/>
            </c:ext>
          </c:extLst>
        </c:ser>
        <c:ser>
          <c:idx val="4"/>
          <c:order val="3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初期投資型!$C$10:$V$10</c:f>
              <c:numCache>
                <c:formatCode>#,##0_);[Red]\(#,##0\)</c:formatCode>
                <c:ptCount val="20"/>
                <c:pt idx="0">
                  <c:v>1030000</c:v>
                </c:pt>
                <c:pt idx="1">
                  <c:v>1060900</c:v>
                </c:pt>
                <c:pt idx="2">
                  <c:v>1092727</c:v>
                </c:pt>
                <c:pt idx="3">
                  <c:v>1125508.8099999998</c:v>
                </c:pt>
                <c:pt idx="4">
                  <c:v>1159274.0742999997</c:v>
                </c:pt>
                <c:pt idx="5">
                  <c:v>1194052.2965289999</c:v>
                </c:pt>
                <c:pt idx="6">
                  <c:v>1229873.86542487</c:v>
                </c:pt>
                <c:pt idx="7">
                  <c:v>1266770.081387616</c:v>
                </c:pt>
                <c:pt idx="8">
                  <c:v>1304773.1838292445</c:v>
                </c:pt>
                <c:pt idx="9">
                  <c:v>1343916.3793441218</c:v>
                </c:pt>
                <c:pt idx="10">
                  <c:v>1384233.8707244454</c:v>
                </c:pt>
                <c:pt idx="11">
                  <c:v>1425760.8868461787</c:v>
                </c:pt>
                <c:pt idx="12">
                  <c:v>1468533.7134515638</c:v>
                </c:pt>
                <c:pt idx="13">
                  <c:v>1512589.724855111</c:v>
                </c:pt>
                <c:pt idx="14">
                  <c:v>1557967.4166007645</c:v>
                </c:pt>
                <c:pt idx="15">
                  <c:v>1604706.439098787</c:v>
                </c:pt>
                <c:pt idx="16">
                  <c:v>1652847.6322717506</c:v>
                </c:pt>
                <c:pt idx="17">
                  <c:v>1702433.0612399033</c:v>
                </c:pt>
                <c:pt idx="18">
                  <c:v>1753506.0530771003</c:v>
                </c:pt>
                <c:pt idx="19">
                  <c:v>1806111.2346694132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EA-4A6E-BF63-621CBD63DCB8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初期投資型!$C$11:$V$11</c:f>
              <c:numCache>
                <c:formatCode>#,##0_);[Red]\(#,##0\)</c:formatCode>
                <c:ptCount val="20"/>
                <c:pt idx="0">
                  <c:v>960000</c:v>
                </c:pt>
                <c:pt idx="1">
                  <c:v>961905.05063388334</c:v>
                </c:pt>
                <c:pt idx="2">
                  <c:v>971483.44347017852</c:v>
                </c:pt>
                <c:pt idx="3">
                  <c:v>985508.80999999994</c:v>
                </c:pt>
                <c:pt idx="4">
                  <c:v>1002749.3158750145</c:v>
                </c:pt>
                <c:pt idx="5">
                  <c:v>1022588.0145341775</c:v>
                </c:pt>
                <c:pt idx="6">
                  <c:v>1044671.2736503488</c:v>
                </c:pt>
                <c:pt idx="7">
                  <c:v>1068780.1826553827</c:v>
                </c:pt>
                <c:pt idx="8">
                  <c:v>1094773.1838292445</c:v>
                </c:pt>
                <c:pt idx="9">
                  <c:v>1122556.9431323353</c:v>
                </c:pt>
                <c:pt idx="10">
                  <c:v>1152070.1353995674</c:v>
                </c:pt>
                <c:pt idx="11">
                  <c:v>1183273.7737865357</c:v>
                </c:pt>
                <c:pt idx="12">
                  <c:v>1216145.1241690847</c:v>
                </c:pt>
                <c:pt idx="13">
                  <c:v>1250673.7077809351</c:v>
                </c:pt>
                <c:pt idx="14">
                  <c:v>1286858.5823662453</c:v>
                </c:pt>
                <c:pt idx="15">
                  <c:v>1324706.439098787</c:v>
                </c:pt>
                <c:pt idx="16">
                  <c:v>1364230.2384785144</c:v>
                </c:pt>
                <c:pt idx="17">
                  <c:v>1405448.2131415533</c:v>
                </c:pt>
                <c:pt idx="18">
                  <c:v>1448383.1270292532</c:v>
                </c:pt>
                <c:pt idx="19">
                  <c:v>1493061.7178194425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EA-4A6E-BF63-621CBD63DCB8}"/>
            </c:ext>
          </c:extLst>
        </c:ser>
        <c:ser>
          <c:idx val="6"/>
          <c:order val="5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初期投資型!$C$12:$V$12</c:f>
              <c:numCache>
                <c:formatCode>#,##0_);[Red]\(#,##0\)</c:formatCode>
                <c:ptCount val="20"/>
                <c:pt idx="0">
                  <c:v>890000</c:v>
                </c:pt>
                <c:pt idx="1">
                  <c:v>862910.10126776667</c:v>
                </c:pt>
                <c:pt idx="2">
                  <c:v>850239.88694035716</c:v>
                </c:pt>
                <c:pt idx="3">
                  <c:v>845508.80999999994</c:v>
                </c:pt>
                <c:pt idx="4">
                  <c:v>846224.55745002918</c:v>
                </c:pt>
                <c:pt idx="5">
                  <c:v>851123.73253935506</c:v>
                </c:pt>
                <c:pt idx="6">
                  <c:v>859468.68187582726</c:v>
                </c:pt>
                <c:pt idx="7">
                  <c:v>870790.28392314923</c:v>
                </c:pt>
                <c:pt idx="8">
                  <c:v>884773.18382924446</c:v>
                </c:pt>
                <c:pt idx="9">
                  <c:v>901197.50692054862</c:v>
                </c:pt>
                <c:pt idx="10">
                  <c:v>919906.40007468953</c:v>
                </c:pt>
                <c:pt idx="11">
                  <c:v>940786.66072689299</c:v>
                </c:pt>
                <c:pt idx="12">
                  <c:v>963756.53488660546</c:v>
                </c:pt>
                <c:pt idx="13">
                  <c:v>988757.69070675911</c:v>
                </c:pt>
                <c:pt idx="14">
                  <c:v>1015749.7481317259</c:v>
                </c:pt>
                <c:pt idx="15">
                  <c:v>1044706.439098787</c:v>
                </c:pt>
                <c:pt idx="16">
                  <c:v>1075612.8446852781</c:v>
                </c:pt>
                <c:pt idx="17">
                  <c:v>1108463.3650432031</c:v>
                </c:pt>
                <c:pt idx="18">
                  <c:v>1143260.2009814058</c:v>
                </c:pt>
                <c:pt idx="19">
                  <c:v>1180012.2009694721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EA-4A6E-BF63-621CBD63D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223120"/>
        <c:axId val="1868218544"/>
      </c:lineChart>
      <c:catAx>
        <c:axId val="186822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18544"/>
        <c:crosses val="autoZero"/>
        <c:auto val="1"/>
        <c:lblAlgn val="ctr"/>
        <c:lblOffset val="100"/>
        <c:noMultiLvlLbl val="0"/>
      </c:catAx>
      <c:valAx>
        <c:axId val="186821854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2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初期投資型!$C$7:$AF$7</c:f>
              <c:numCache>
                <c:formatCode>#,##0_);[Red]\(#,##0\)</c:formatCode>
                <c:ptCount val="30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  <c:pt idx="13">
                  <c:v>1000000</c:v>
                </c:pt>
                <c:pt idx="14">
                  <c:v>1000000</c:v>
                </c:pt>
                <c:pt idx="15">
                  <c:v>1000000</c:v>
                </c:pt>
                <c:pt idx="16">
                  <c:v>1000000</c:v>
                </c:pt>
                <c:pt idx="17">
                  <c:v>1000000</c:v>
                </c:pt>
                <c:pt idx="18">
                  <c:v>1000000</c:v>
                </c:pt>
                <c:pt idx="19">
                  <c:v>1000000</c:v>
                </c:pt>
                <c:pt idx="20">
                  <c:v>1000000</c:v>
                </c:pt>
                <c:pt idx="21">
                  <c:v>1000000</c:v>
                </c:pt>
                <c:pt idx="22">
                  <c:v>1000000</c:v>
                </c:pt>
                <c:pt idx="23">
                  <c:v>1000000</c:v>
                </c:pt>
                <c:pt idx="24">
                  <c:v>1000000</c:v>
                </c:pt>
                <c:pt idx="25">
                  <c:v>1000000</c:v>
                </c:pt>
                <c:pt idx="26">
                  <c:v>1000000</c:v>
                </c:pt>
                <c:pt idx="27">
                  <c:v>1000000</c:v>
                </c:pt>
                <c:pt idx="28">
                  <c:v>1000000</c:v>
                </c:pt>
                <c:pt idx="29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E-4AE4-882F-B4DDC2A46235}"/>
            </c:ext>
          </c:extLst>
        </c:ser>
        <c:ser>
          <c:idx val="2"/>
          <c:order val="1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初期投資型!$C$8:$AF$8</c:f>
              <c:numCache>
                <c:formatCode>#,##0_);[Red]\(#,##0\)</c:formatCode>
                <c:ptCount val="30"/>
                <c:pt idx="0">
                  <c:v>1170000</c:v>
                </c:pt>
                <c:pt idx="1">
                  <c:v>1258889.8987322333</c:v>
                </c:pt>
                <c:pt idx="2">
                  <c:v>1335214.113059643</c:v>
                </c:pt>
                <c:pt idx="3">
                  <c:v>1405508.81</c:v>
                </c:pt>
                <c:pt idx="4">
                  <c:v>1472323.5911499707</c:v>
                </c:pt>
                <c:pt idx="5">
                  <c:v>1536980.8605186448</c:v>
                </c:pt>
                <c:pt idx="6">
                  <c:v>1600279.0489739126</c:v>
                </c:pt>
                <c:pt idx="7">
                  <c:v>1662749.8788520824</c:v>
                </c:pt>
                <c:pt idx="8">
                  <c:v>1724773.1838292447</c:v>
                </c:pt>
                <c:pt idx="9">
                  <c:v>1786635.251767695</c:v>
                </c:pt>
                <c:pt idx="10">
                  <c:v>1848561.3413742015</c:v>
                </c:pt>
                <c:pt idx="11">
                  <c:v>1910735.1129654644</c:v>
                </c:pt>
                <c:pt idx="12">
                  <c:v>1973310.8920165226</c:v>
                </c:pt>
                <c:pt idx="13">
                  <c:v>2036421.759003463</c:v>
                </c:pt>
                <c:pt idx="14">
                  <c:v>2100185.0850698031</c:v>
                </c:pt>
                <c:pt idx="15">
                  <c:v>2164706.4390987875</c:v>
                </c:pt>
                <c:pt idx="16">
                  <c:v>2230082.4198582233</c:v>
                </c:pt>
                <c:pt idx="17">
                  <c:v>2296402.7574366033</c:v>
                </c:pt>
                <c:pt idx="18">
                  <c:v>2363751.9051727946</c:v>
                </c:pt>
                <c:pt idx="19">
                  <c:v>2432210.2683693548</c:v>
                </c:pt>
                <c:pt idx="20">
                  <c:v>2501855.1690033129</c:v>
                </c:pt>
                <c:pt idx="21">
                  <c:v>2572761.6152360607</c:v>
                </c:pt>
                <c:pt idx="22">
                  <c:v>2645002.9243903845</c:v>
                </c:pt>
                <c:pt idx="23">
                  <c:v>2718651.2344396915</c:v>
                </c:pt>
                <c:pt idx="24">
                  <c:v>2793777.9296542141</c:v>
                </c:pt>
                <c:pt idx="25">
                  <c:v>2870453.9994468307</c:v>
                </c:pt>
                <c:pt idx="26">
                  <c:v>2948750.3447490837</c:v>
                </c:pt>
                <c:pt idx="27">
                  <c:v>3028738.0428353455</c:v>
                </c:pt>
                <c:pt idx="28">
                  <c:v>3110488.5790082081</c:v>
                </c:pt>
                <c:pt idx="29">
                  <c:v>3194074.0516968919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E-4AE4-882F-B4DDC2A46235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初期投資型!$C$9:$AF$9</c:f>
              <c:numCache>
                <c:formatCode>#,##0_);[Red]\(#,##0\)</c:formatCode>
                <c:ptCount val="30"/>
                <c:pt idx="0">
                  <c:v>1100000</c:v>
                </c:pt>
                <c:pt idx="1">
                  <c:v>1159894.9493661167</c:v>
                </c:pt>
                <c:pt idx="2">
                  <c:v>1213970.5565298214</c:v>
                </c:pt>
                <c:pt idx="3">
                  <c:v>1265508.81</c:v>
                </c:pt>
                <c:pt idx="4">
                  <c:v>1315798.8327249852</c:v>
                </c:pt>
                <c:pt idx="5">
                  <c:v>1365516.5785238224</c:v>
                </c:pt>
                <c:pt idx="6">
                  <c:v>1415076.4571993912</c:v>
                </c:pt>
                <c:pt idx="7">
                  <c:v>1464759.9801198491</c:v>
                </c:pt>
                <c:pt idx="8">
                  <c:v>1514773.1838292445</c:v>
                </c:pt>
                <c:pt idx="9">
                  <c:v>1565275.8155559083</c:v>
                </c:pt>
                <c:pt idx="10">
                  <c:v>1616397.6060493235</c:v>
                </c:pt>
                <c:pt idx="11">
                  <c:v>1668247.9999058214</c:v>
                </c:pt>
                <c:pt idx="12">
                  <c:v>1720922.3027340432</c:v>
                </c:pt>
                <c:pt idx="13">
                  <c:v>1774505.7419292869</c:v>
                </c:pt>
                <c:pt idx="14">
                  <c:v>1829076.2508352837</c:v>
                </c:pt>
                <c:pt idx="15">
                  <c:v>1884706.439098787</c:v>
                </c:pt>
                <c:pt idx="16">
                  <c:v>1941465.0260649871</c:v>
                </c:pt>
                <c:pt idx="17">
                  <c:v>1999417.9093382531</c:v>
                </c:pt>
                <c:pt idx="18">
                  <c:v>2058628.9791249475</c:v>
                </c:pt>
                <c:pt idx="19">
                  <c:v>2119160.7515193839</c:v>
                </c:pt>
                <c:pt idx="20">
                  <c:v>2181074.8703564047</c:v>
                </c:pt>
                <c:pt idx="21">
                  <c:v>2244432.512048421</c:v>
                </c:pt>
                <c:pt idx="22">
                  <c:v>2309294.7177584944</c:v>
                </c:pt>
                <c:pt idx="23">
                  <c:v>2375722.6704500467</c:v>
                </c:pt>
                <c:pt idx="24">
                  <c:v>2443777.9296542141</c:v>
                </c:pt>
                <c:pt idx="25">
                  <c:v>2513522.6334953355</c:v>
                </c:pt>
                <c:pt idx="26">
                  <c:v>2585019.6751596197</c:v>
                </c:pt>
                <c:pt idx="27">
                  <c:v>2658332.8592863032</c:v>
                </c:pt>
                <c:pt idx="28">
                  <c:v>2733527.0425087931</c:v>
                </c:pt>
                <c:pt idx="29">
                  <c:v>2810668.2614432755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E-4AE4-882F-B4DDC2A46235}"/>
            </c:ext>
          </c:extLst>
        </c:ser>
        <c:ser>
          <c:idx val="4"/>
          <c:order val="3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初期投資型!$C$10:$AF$10</c:f>
              <c:numCache>
                <c:formatCode>#,##0_);[Red]\(#,##0\)</c:formatCode>
                <c:ptCount val="30"/>
                <c:pt idx="0">
                  <c:v>1030000</c:v>
                </c:pt>
                <c:pt idx="1">
                  <c:v>1060900</c:v>
                </c:pt>
                <c:pt idx="2">
                  <c:v>1092727</c:v>
                </c:pt>
                <c:pt idx="3">
                  <c:v>1125508.8099999998</c:v>
                </c:pt>
                <c:pt idx="4">
                  <c:v>1159274.0742999997</c:v>
                </c:pt>
                <c:pt idx="5">
                  <c:v>1194052.2965289999</c:v>
                </c:pt>
                <c:pt idx="6">
                  <c:v>1229873.86542487</c:v>
                </c:pt>
                <c:pt idx="7">
                  <c:v>1266770.081387616</c:v>
                </c:pt>
                <c:pt idx="8">
                  <c:v>1304773.1838292445</c:v>
                </c:pt>
                <c:pt idx="9">
                  <c:v>1343916.3793441218</c:v>
                </c:pt>
                <c:pt idx="10">
                  <c:v>1384233.8707244454</c:v>
                </c:pt>
                <c:pt idx="11">
                  <c:v>1425760.8868461787</c:v>
                </c:pt>
                <c:pt idx="12">
                  <c:v>1468533.7134515638</c:v>
                </c:pt>
                <c:pt idx="13">
                  <c:v>1512589.724855111</c:v>
                </c:pt>
                <c:pt idx="14">
                  <c:v>1557967.4166007645</c:v>
                </c:pt>
                <c:pt idx="15">
                  <c:v>1604706.439098787</c:v>
                </c:pt>
                <c:pt idx="16">
                  <c:v>1652847.6322717506</c:v>
                </c:pt>
                <c:pt idx="17">
                  <c:v>1702433.0612399033</c:v>
                </c:pt>
                <c:pt idx="18">
                  <c:v>1753506.0530771003</c:v>
                </c:pt>
                <c:pt idx="19">
                  <c:v>1806111.2346694132</c:v>
                </c:pt>
                <c:pt idx="20">
                  <c:v>1860294.5717094955</c:v>
                </c:pt>
                <c:pt idx="21">
                  <c:v>1916103.4088607805</c:v>
                </c:pt>
                <c:pt idx="22">
                  <c:v>1973586.5111266039</c:v>
                </c:pt>
                <c:pt idx="23">
                  <c:v>2032794.1064604018</c:v>
                </c:pt>
                <c:pt idx="24">
                  <c:v>2093777.9296542138</c:v>
                </c:pt>
                <c:pt idx="25">
                  <c:v>2156591.2675438407</c:v>
                </c:pt>
                <c:pt idx="26">
                  <c:v>2221289.0055701556</c:v>
                </c:pt>
                <c:pt idx="27">
                  <c:v>2287927.6757372604</c:v>
                </c:pt>
                <c:pt idx="28">
                  <c:v>2356565.5060093775</c:v>
                </c:pt>
                <c:pt idx="29">
                  <c:v>2427262.4711896591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CE-4AE4-882F-B4DDC2A46235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初期投資型!$C$11:$AF$11</c:f>
              <c:numCache>
                <c:formatCode>#,##0_);[Red]\(#,##0\)</c:formatCode>
                <c:ptCount val="30"/>
                <c:pt idx="0">
                  <c:v>960000</c:v>
                </c:pt>
                <c:pt idx="1">
                  <c:v>961905.05063388334</c:v>
                </c:pt>
                <c:pt idx="2">
                  <c:v>971483.44347017852</c:v>
                </c:pt>
                <c:pt idx="3">
                  <c:v>985508.80999999994</c:v>
                </c:pt>
                <c:pt idx="4">
                  <c:v>1002749.3158750145</c:v>
                </c:pt>
                <c:pt idx="5">
                  <c:v>1022588.0145341775</c:v>
                </c:pt>
                <c:pt idx="6">
                  <c:v>1044671.2736503488</c:v>
                </c:pt>
                <c:pt idx="7">
                  <c:v>1068780.1826553827</c:v>
                </c:pt>
                <c:pt idx="8">
                  <c:v>1094773.1838292445</c:v>
                </c:pt>
                <c:pt idx="9">
                  <c:v>1122556.9431323353</c:v>
                </c:pt>
                <c:pt idx="10">
                  <c:v>1152070.1353995674</c:v>
                </c:pt>
                <c:pt idx="11">
                  <c:v>1183273.7737865357</c:v>
                </c:pt>
                <c:pt idx="12">
                  <c:v>1216145.1241690847</c:v>
                </c:pt>
                <c:pt idx="13">
                  <c:v>1250673.7077809351</c:v>
                </c:pt>
                <c:pt idx="14">
                  <c:v>1286858.5823662453</c:v>
                </c:pt>
                <c:pt idx="15">
                  <c:v>1324706.439098787</c:v>
                </c:pt>
                <c:pt idx="16">
                  <c:v>1364230.2384785144</c:v>
                </c:pt>
                <c:pt idx="17">
                  <c:v>1405448.2131415533</c:v>
                </c:pt>
                <c:pt idx="18">
                  <c:v>1448383.1270292532</c:v>
                </c:pt>
                <c:pt idx="19">
                  <c:v>1493061.7178194425</c:v>
                </c:pt>
                <c:pt idx="20">
                  <c:v>1539514.2730625866</c:v>
                </c:pt>
                <c:pt idx="21">
                  <c:v>1587774.3056731403</c:v>
                </c:pt>
                <c:pt idx="22">
                  <c:v>1637878.3044947137</c:v>
                </c:pt>
                <c:pt idx="23">
                  <c:v>1689865.5424707569</c:v>
                </c:pt>
                <c:pt idx="24">
                  <c:v>1743777.9296542138</c:v>
                </c:pt>
                <c:pt idx="25">
                  <c:v>1799659.9015923457</c:v>
                </c:pt>
                <c:pt idx="26">
                  <c:v>1857558.3359806912</c:v>
                </c:pt>
                <c:pt idx="27">
                  <c:v>1917522.4921882174</c:v>
                </c:pt>
                <c:pt idx="28">
                  <c:v>1979603.9695099625</c:v>
                </c:pt>
                <c:pt idx="29">
                  <c:v>2043856.6809360425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CE-4AE4-882F-B4DDC2A46235}"/>
            </c:ext>
          </c:extLst>
        </c:ser>
        <c:ser>
          <c:idx val="6"/>
          <c:order val="5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初期投資型!$C$12:$AF$12</c:f>
              <c:numCache>
                <c:formatCode>#,##0_);[Red]\(#,##0\)</c:formatCode>
                <c:ptCount val="30"/>
                <c:pt idx="0">
                  <c:v>890000</c:v>
                </c:pt>
                <c:pt idx="1">
                  <c:v>862910.10126776667</c:v>
                </c:pt>
                <c:pt idx="2">
                  <c:v>850239.88694035716</c:v>
                </c:pt>
                <c:pt idx="3">
                  <c:v>845508.80999999994</c:v>
                </c:pt>
                <c:pt idx="4">
                  <c:v>846224.55745002918</c:v>
                </c:pt>
                <c:pt idx="5">
                  <c:v>851123.73253935506</c:v>
                </c:pt>
                <c:pt idx="6">
                  <c:v>859468.68187582726</c:v>
                </c:pt>
                <c:pt idx="7">
                  <c:v>870790.28392314923</c:v>
                </c:pt>
                <c:pt idx="8">
                  <c:v>884773.18382924446</c:v>
                </c:pt>
                <c:pt idx="9">
                  <c:v>901197.50692054862</c:v>
                </c:pt>
                <c:pt idx="10">
                  <c:v>919906.40007468953</c:v>
                </c:pt>
                <c:pt idx="11">
                  <c:v>940786.66072689299</c:v>
                </c:pt>
                <c:pt idx="12">
                  <c:v>963756.53488660546</c:v>
                </c:pt>
                <c:pt idx="13">
                  <c:v>988757.69070675911</c:v>
                </c:pt>
                <c:pt idx="14">
                  <c:v>1015749.7481317259</c:v>
                </c:pt>
                <c:pt idx="15">
                  <c:v>1044706.439098787</c:v>
                </c:pt>
                <c:pt idx="16">
                  <c:v>1075612.8446852781</c:v>
                </c:pt>
                <c:pt idx="17">
                  <c:v>1108463.3650432031</c:v>
                </c:pt>
                <c:pt idx="18">
                  <c:v>1143260.2009814058</c:v>
                </c:pt>
                <c:pt idx="19">
                  <c:v>1180012.2009694721</c:v>
                </c:pt>
                <c:pt idx="20">
                  <c:v>1218733.9744156778</c:v>
                </c:pt>
                <c:pt idx="21">
                  <c:v>1259445.2024855004</c:v>
                </c:pt>
                <c:pt idx="22">
                  <c:v>1302170.0978628232</c:v>
                </c:pt>
                <c:pt idx="23">
                  <c:v>1346936.978481112</c:v>
                </c:pt>
                <c:pt idx="24">
                  <c:v>1393777.9296542136</c:v>
                </c:pt>
                <c:pt idx="25">
                  <c:v>1442728.5356408507</c:v>
                </c:pt>
                <c:pt idx="26">
                  <c:v>1493827.6663912272</c:v>
                </c:pt>
                <c:pt idx="27">
                  <c:v>1547117.3086391748</c:v>
                </c:pt>
                <c:pt idx="28">
                  <c:v>1602642.4330105474</c:v>
                </c:pt>
                <c:pt idx="29">
                  <c:v>1660450.8906824265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CE-4AE4-882F-B4DDC2A46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223120"/>
        <c:axId val="1868218544"/>
      </c:lineChart>
      <c:catAx>
        <c:axId val="186822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18544"/>
        <c:crosses val="autoZero"/>
        <c:auto val="1"/>
        <c:lblAlgn val="ctr"/>
        <c:lblOffset val="100"/>
        <c:noMultiLvlLbl val="0"/>
      </c:catAx>
      <c:valAx>
        <c:axId val="1868218544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23120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初期投資型!$C$7:$AZ$7</c:f>
              <c:numCache>
                <c:formatCode>#,##0_);[Red]\(#,##0\)</c:formatCode>
                <c:ptCount val="50"/>
                <c:pt idx="0">
                  <c:v>1000000</c:v>
                </c:pt>
                <c:pt idx="1">
                  <c:v>1000000</c:v>
                </c:pt>
                <c:pt idx="2">
                  <c:v>1000000</c:v>
                </c:pt>
                <c:pt idx="3">
                  <c:v>1000000</c:v>
                </c:pt>
                <c:pt idx="4">
                  <c:v>1000000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</c:v>
                </c:pt>
                <c:pt idx="11">
                  <c:v>1000000</c:v>
                </c:pt>
                <c:pt idx="12">
                  <c:v>1000000</c:v>
                </c:pt>
                <c:pt idx="13">
                  <c:v>1000000</c:v>
                </c:pt>
                <c:pt idx="14">
                  <c:v>1000000</c:v>
                </c:pt>
                <c:pt idx="15">
                  <c:v>1000000</c:v>
                </c:pt>
                <c:pt idx="16">
                  <c:v>1000000</c:v>
                </c:pt>
                <c:pt idx="17">
                  <c:v>1000000</c:v>
                </c:pt>
                <c:pt idx="18">
                  <c:v>1000000</c:v>
                </c:pt>
                <c:pt idx="19">
                  <c:v>1000000</c:v>
                </c:pt>
                <c:pt idx="20">
                  <c:v>1000000</c:v>
                </c:pt>
                <c:pt idx="21">
                  <c:v>1000000</c:v>
                </c:pt>
                <c:pt idx="22">
                  <c:v>1000000</c:v>
                </c:pt>
                <c:pt idx="23">
                  <c:v>1000000</c:v>
                </c:pt>
                <c:pt idx="24">
                  <c:v>1000000</c:v>
                </c:pt>
                <c:pt idx="25">
                  <c:v>1000000</c:v>
                </c:pt>
                <c:pt idx="26">
                  <c:v>1000000</c:v>
                </c:pt>
                <c:pt idx="27">
                  <c:v>1000000</c:v>
                </c:pt>
                <c:pt idx="28">
                  <c:v>1000000</c:v>
                </c:pt>
                <c:pt idx="29">
                  <c:v>1000000</c:v>
                </c:pt>
                <c:pt idx="30">
                  <c:v>1000000</c:v>
                </c:pt>
                <c:pt idx="31">
                  <c:v>1000000</c:v>
                </c:pt>
                <c:pt idx="32">
                  <c:v>1000000</c:v>
                </c:pt>
                <c:pt idx="33">
                  <c:v>1000000</c:v>
                </c:pt>
                <c:pt idx="34">
                  <c:v>1000000</c:v>
                </c:pt>
                <c:pt idx="35">
                  <c:v>1000000</c:v>
                </c:pt>
                <c:pt idx="36">
                  <c:v>1000000</c:v>
                </c:pt>
                <c:pt idx="37">
                  <c:v>1000000</c:v>
                </c:pt>
                <c:pt idx="38">
                  <c:v>1000000</c:v>
                </c:pt>
                <c:pt idx="39">
                  <c:v>1000000</c:v>
                </c:pt>
                <c:pt idx="40">
                  <c:v>1000000</c:v>
                </c:pt>
                <c:pt idx="41">
                  <c:v>1000000</c:v>
                </c:pt>
                <c:pt idx="42">
                  <c:v>1000000</c:v>
                </c:pt>
                <c:pt idx="43">
                  <c:v>1000000</c:v>
                </c:pt>
                <c:pt idx="44">
                  <c:v>1000000</c:v>
                </c:pt>
                <c:pt idx="45">
                  <c:v>1000000</c:v>
                </c:pt>
                <c:pt idx="46">
                  <c:v>1000000</c:v>
                </c:pt>
                <c:pt idx="47">
                  <c:v>1000000</c:v>
                </c:pt>
                <c:pt idx="48">
                  <c:v>1000000</c:v>
                </c:pt>
                <c:pt idx="49">
                  <c:v>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5-4ACE-A680-9C0E2206B350}"/>
            </c:ext>
          </c:extLst>
        </c:ser>
        <c:ser>
          <c:idx val="2"/>
          <c:order val="1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初期投資型!$C$8:$AZ$8</c:f>
              <c:numCache>
                <c:formatCode>#,##0_);[Red]\(#,##0\)</c:formatCode>
                <c:ptCount val="50"/>
                <c:pt idx="0">
                  <c:v>1170000</c:v>
                </c:pt>
                <c:pt idx="1">
                  <c:v>1258889.8987322333</c:v>
                </c:pt>
                <c:pt idx="2">
                  <c:v>1335214.113059643</c:v>
                </c:pt>
                <c:pt idx="3">
                  <c:v>1405508.81</c:v>
                </c:pt>
                <c:pt idx="4">
                  <c:v>1472323.5911499707</c:v>
                </c:pt>
                <c:pt idx="5">
                  <c:v>1536980.8605186448</c:v>
                </c:pt>
                <c:pt idx="6">
                  <c:v>1600279.0489739126</c:v>
                </c:pt>
                <c:pt idx="7">
                  <c:v>1662749.8788520824</c:v>
                </c:pt>
                <c:pt idx="8">
                  <c:v>1724773.1838292447</c:v>
                </c:pt>
                <c:pt idx="9">
                  <c:v>1786635.251767695</c:v>
                </c:pt>
                <c:pt idx="10">
                  <c:v>1848561.3413742015</c:v>
                </c:pt>
                <c:pt idx="11">
                  <c:v>1910735.1129654644</c:v>
                </c:pt>
                <c:pt idx="12">
                  <c:v>1973310.8920165226</c:v>
                </c:pt>
                <c:pt idx="13">
                  <c:v>2036421.759003463</c:v>
                </c:pt>
                <c:pt idx="14">
                  <c:v>2100185.0850698031</c:v>
                </c:pt>
                <c:pt idx="15">
                  <c:v>2164706.4390987875</c:v>
                </c:pt>
                <c:pt idx="16">
                  <c:v>2230082.4198582233</c:v>
                </c:pt>
                <c:pt idx="17">
                  <c:v>2296402.7574366033</c:v>
                </c:pt>
                <c:pt idx="18">
                  <c:v>2363751.9051727946</c:v>
                </c:pt>
                <c:pt idx="19">
                  <c:v>2432210.2683693548</c:v>
                </c:pt>
                <c:pt idx="20">
                  <c:v>2501855.1690033129</c:v>
                </c:pt>
                <c:pt idx="21">
                  <c:v>2572761.6152360607</c:v>
                </c:pt>
                <c:pt idx="22">
                  <c:v>2645002.9243903845</c:v>
                </c:pt>
                <c:pt idx="23">
                  <c:v>2718651.2344396915</c:v>
                </c:pt>
                <c:pt idx="24">
                  <c:v>2793777.9296542141</c:v>
                </c:pt>
                <c:pt idx="25">
                  <c:v>2870453.9994468307</c:v>
                </c:pt>
                <c:pt idx="26">
                  <c:v>2948750.3447490837</c:v>
                </c:pt>
                <c:pt idx="27">
                  <c:v>3028738.0428353455</c:v>
                </c:pt>
                <c:pt idx="28">
                  <c:v>3110488.5790082081</c:v>
                </c:pt>
                <c:pt idx="29">
                  <c:v>3194074.0516968919</c:v>
                </c:pt>
                <c:pt idx="30">
                  <c:v>3279567.3561215522</c:v>
                </c:pt>
                <c:pt idx="31">
                  <c:v>3367042.3506140425</c:v>
                </c:pt>
                <c:pt idx="32">
                  <c:v>3456574.0088709868</c:v>
                </c:pt>
                <c:pt idx="33">
                  <c:v>3548238.5607846742</c:v>
                </c:pt>
                <c:pt idx="34">
                  <c:v>3642113.6240054686</c:v>
                </c:pt>
                <c:pt idx="35">
                  <c:v>3738278.328002668</c:v>
                </c:pt>
                <c:pt idx="36">
                  <c:v>3836813.432084498</c:v>
                </c:pt>
                <c:pt idx="37">
                  <c:v>3937801.438593687</c:v>
                </c:pt>
                <c:pt idx="38">
                  <c:v>4041326.7022991474</c:v>
                </c:pt>
                <c:pt idx="39">
                  <c:v>4147475.5368462182</c:v>
                </c:pt>
                <c:pt idx="40">
                  <c:v>4256336.3189996434</c:v>
                </c:pt>
                <c:pt idx="41">
                  <c:v>4367999.5913089169</c:v>
                </c:pt>
                <c:pt idx="42">
                  <c:v>4482558.16374005</c:v>
                </c:pt>
                <c:pt idx="43">
                  <c:v>4600107.2147474149</c:v>
                </c:pt>
                <c:pt idx="44">
                  <c:v>4720744.3922012514</c:v>
                </c:pt>
                <c:pt idx="45">
                  <c:v>4844569.9145384179</c:v>
                </c:pt>
                <c:pt idx="46">
                  <c:v>4971686.6724640531</c:v>
                </c:pt>
                <c:pt idx="47">
                  <c:v>5102200.3314987151</c:v>
                </c:pt>
                <c:pt idx="48">
                  <c:v>5236219.4356379481</c:v>
                </c:pt>
                <c:pt idx="49">
                  <c:v>5373855.5123682525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65-4ACE-A680-9C0E2206B350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初期投資型!$C$9:$AZ$9</c:f>
              <c:numCache>
                <c:formatCode>#,##0_);[Red]\(#,##0\)</c:formatCode>
                <c:ptCount val="50"/>
                <c:pt idx="0">
                  <c:v>1100000</c:v>
                </c:pt>
                <c:pt idx="1">
                  <c:v>1159894.9493661167</c:v>
                </c:pt>
                <c:pt idx="2">
                  <c:v>1213970.5565298214</c:v>
                </c:pt>
                <c:pt idx="3">
                  <c:v>1265508.81</c:v>
                </c:pt>
                <c:pt idx="4">
                  <c:v>1315798.8327249852</c:v>
                </c:pt>
                <c:pt idx="5">
                  <c:v>1365516.5785238224</c:v>
                </c:pt>
                <c:pt idx="6">
                  <c:v>1415076.4571993912</c:v>
                </c:pt>
                <c:pt idx="7">
                  <c:v>1464759.9801198491</c:v>
                </c:pt>
                <c:pt idx="8">
                  <c:v>1514773.1838292445</c:v>
                </c:pt>
                <c:pt idx="9">
                  <c:v>1565275.8155559083</c:v>
                </c:pt>
                <c:pt idx="10">
                  <c:v>1616397.6060493235</c:v>
                </c:pt>
                <c:pt idx="11">
                  <c:v>1668247.9999058214</c:v>
                </c:pt>
                <c:pt idx="12">
                  <c:v>1720922.3027340432</c:v>
                </c:pt>
                <c:pt idx="13">
                  <c:v>1774505.7419292869</c:v>
                </c:pt>
                <c:pt idx="14">
                  <c:v>1829076.2508352837</c:v>
                </c:pt>
                <c:pt idx="15">
                  <c:v>1884706.439098787</c:v>
                </c:pt>
                <c:pt idx="16">
                  <c:v>1941465.0260649871</c:v>
                </c:pt>
                <c:pt idx="17">
                  <c:v>1999417.9093382531</c:v>
                </c:pt>
                <c:pt idx="18">
                  <c:v>2058628.9791249475</c:v>
                </c:pt>
                <c:pt idx="19">
                  <c:v>2119160.7515193839</c:v>
                </c:pt>
                <c:pt idx="20">
                  <c:v>2181074.8703564047</c:v>
                </c:pt>
                <c:pt idx="21">
                  <c:v>2244432.512048421</c:v>
                </c:pt>
                <c:pt idx="22">
                  <c:v>2309294.7177584944</c:v>
                </c:pt>
                <c:pt idx="23">
                  <c:v>2375722.6704500467</c:v>
                </c:pt>
                <c:pt idx="24">
                  <c:v>2443777.9296542141</c:v>
                </c:pt>
                <c:pt idx="25">
                  <c:v>2513522.6334953355</c:v>
                </c:pt>
                <c:pt idx="26">
                  <c:v>2585019.6751596197</c:v>
                </c:pt>
                <c:pt idx="27">
                  <c:v>2658332.8592863032</c:v>
                </c:pt>
                <c:pt idx="28">
                  <c:v>2733527.0425087931</c:v>
                </c:pt>
                <c:pt idx="29">
                  <c:v>2810668.2614432755</c:v>
                </c:pt>
                <c:pt idx="30">
                  <c:v>2889823.8507234505</c:v>
                </c:pt>
                <c:pt idx="31">
                  <c:v>2971062.5531495758</c:v>
                </c:pt>
                <c:pt idx="32">
                  <c:v>3054454.6236133249</c:v>
                </c:pt>
                <c:pt idx="33">
                  <c:v>3140071.9281455036</c:v>
                </c:pt>
                <c:pt idx="34">
                  <c:v>3227988.0391884958</c:v>
                </c:pt>
                <c:pt idx="35">
                  <c:v>3318278.328002668</c:v>
                </c:pt>
                <c:pt idx="36">
                  <c:v>3411020.0549636232</c:v>
                </c:pt>
                <c:pt idx="37">
                  <c:v>3506292.4583858582</c:v>
                </c:pt>
                <c:pt idx="38">
                  <c:v>3604176.8424112592</c:v>
                </c:pt>
                <c:pt idx="39">
                  <c:v>3704756.6644226452</c:v>
                </c:pt>
                <c:pt idx="40">
                  <c:v>3808117.622379344</c:v>
                </c:pt>
                <c:pt idx="41">
                  <c:v>3914347.7424203665</c:v>
                </c:pt>
                <c:pt idx="42">
                  <c:v>4023537.4670389099</c:v>
                </c:pt>
                <c:pt idx="43">
                  <c:v>4135779.7440976594</c:v>
                </c:pt>
                <c:pt idx="44">
                  <c:v>4251170.1169262966</c:v>
                </c:pt>
                <c:pt idx="45">
                  <c:v>4369806.8157196492</c:v>
                </c:pt>
                <c:pt idx="46">
                  <c:v>4491790.8504359806</c:v>
                </c:pt>
                <c:pt idx="47">
                  <c:v>4617226.1053794296</c:v>
                </c:pt>
                <c:pt idx="48">
                  <c:v>4746219.4356379481</c:v>
                </c:pt>
                <c:pt idx="49">
                  <c:v>4878880.765537669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65-4ACE-A680-9C0E2206B350}"/>
            </c:ext>
          </c:extLst>
        </c:ser>
        <c:ser>
          <c:idx val="4"/>
          <c:order val="3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初期投資型!$C$10:$AZ$10</c:f>
              <c:numCache>
                <c:formatCode>#,##0_);[Red]\(#,##0\)</c:formatCode>
                <c:ptCount val="50"/>
                <c:pt idx="0">
                  <c:v>1030000</c:v>
                </c:pt>
                <c:pt idx="1">
                  <c:v>1060900</c:v>
                </c:pt>
                <c:pt idx="2">
                  <c:v>1092727</c:v>
                </c:pt>
                <c:pt idx="3">
                  <c:v>1125508.8099999998</c:v>
                </c:pt>
                <c:pt idx="4">
                  <c:v>1159274.0742999997</c:v>
                </c:pt>
                <c:pt idx="5">
                  <c:v>1194052.2965289999</c:v>
                </c:pt>
                <c:pt idx="6">
                  <c:v>1229873.86542487</c:v>
                </c:pt>
                <c:pt idx="7">
                  <c:v>1266770.081387616</c:v>
                </c:pt>
                <c:pt idx="8">
                  <c:v>1304773.1838292445</c:v>
                </c:pt>
                <c:pt idx="9">
                  <c:v>1343916.3793441218</c:v>
                </c:pt>
                <c:pt idx="10">
                  <c:v>1384233.8707244454</c:v>
                </c:pt>
                <c:pt idx="11">
                  <c:v>1425760.8868461787</c:v>
                </c:pt>
                <c:pt idx="12">
                  <c:v>1468533.7134515638</c:v>
                </c:pt>
                <c:pt idx="13">
                  <c:v>1512589.724855111</c:v>
                </c:pt>
                <c:pt idx="14">
                  <c:v>1557967.4166007645</c:v>
                </c:pt>
                <c:pt idx="15">
                  <c:v>1604706.439098787</c:v>
                </c:pt>
                <c:pt idx="16">
                  <c:v>1652847.6322717506</c:v>
                </c:pt>
                <c:pt idx="17">
                  <c:v>1702433.0612399033</c:v>
                </c:pt>
                <c:pt idx="18">
                  <c:v>1753506.0530771003</c:v>
                </c:pt>
                <c:pt idx="19">
                  <c:v>1806111.2346694132</c:v>
                </c:pt>
                <c:pt idx="20">
                  <c:v>1860294.5717094955</c:v>
                </c:pt>
                <c:pt idx="21">
                  <c:v>1916103.4088607805</c:v>
                </c:pt>
                <c:pt idx="22">
                  <c:v>1973586.5111266039</c:v>
                </c:pt>
                <c:pt idx="23">
                  <c:v>2032794.1064604018</c:v>
                </c:pt>
                <c:pt idx="24">
                  <c:v>2093777.9296542138</c:v>
                </c:pt>
                <c:pt idx="25">
                  <c:v>2156591.2675438407</c:v>
                </c:pt>
                <c:pt idx="26">
                  <c:v>2221289.0055701556</c:v>
                </c:pt>
                <c:pt idx="27">
                  <c:v>2287927.6757372604</c:v>
                </c:pt>
                <c:pt idx="28">
                  <c:v>2356565.5060093775</c:v>
                </c:pt>
                <c:pt idx="29">
                  <c:v>2427262.4711896591</c:v>
                </c:pt>
                <c:pt idx="30">
                  <c:v>2500080.3453253494</c:v>
                </c:pt>
                <c:pt idx="31">
                  <c:v>2575082.7556851092</c:v>
                </c:pt>
                <c:pt idx="32">
                  <c:v>2652335.2383556627</c:v>
                </c:pt>
                <c:pt idx="33">
                  <c:v>2731905.2955063321</c:v>
                </c:pt>
                <c:pt idx="34">
                  <c:v>2813862.4543715226</c:v>
                </c:pt>
                <c:pt idx="35">
                  <c:v>2898278.328002668</c:v>
                </c:pt>
                <c:pt idx="36">
                  <c:v>2985226.6778427474</c:v>
                </c:pt>
                <c:pt idx="37">
                  <c:v>3074783.4781780299</c:v>
                </c:pt>
                <c:pt idx="38">
                  <c:v>3167026.9825233715</c:v>
                </c:pt>
                <c:pt idx="39">
                  <c:v>3262037.7919990718</c:v>
                </c:pt>
                <c:pt idx="40">
                  <c:v>3359898.9257590445</c:v>
                </c:pt>
                <c:pt idx="41">
                  <c:v>3460695.8935318161</c:v>
                </c:pt>
                <c:pt idx="42">
                  <c:v>3564516.7703377702</c:v>
                </c:pt>
                <c:pt idx="43">
                  <c:v>3671452.2734479029</c:v>
                </c:pt>
                <c:pt idx="44">
                  <c:v>3781595.84165134</c:v>
                </c:pt>
                <c:pt idx="45">
                  <c:v>3895043.7169008804</c:v>
                </c:pt>
                <c:pt idx="46">
                  <c:v>4011895.0284079071</c:v>
                </c:pt>
                <c:pt idx="47">
                  <c:v>4132251.8792601437</c:v>
                </c:pt>
                <c:pt idx="48">
                  <c:v>4256219.4356379481</c:v>
                </c:pt>
                <c:pt idx="49">
                  <c:v>4383906.0187070863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65-4ACE-A680-9C0E2206B350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初期投資型!$C$11:$AZ$11</c:f>
              <c:numCache>
                <c:formatCode>#,##0_);[Red]\(#,##0\)</c:formatCode>
                <c:ptCount val="50"/>
                <c:pt idx="0">
                  <c:v>960000</c:v>
                </c:pt>
                <c:pt idx="1">
                  <c:v>961905.05063388334</c:v>
                </c:pt>
                <c:pt idx="2">
                  <c:v>971483.44347017852</c:v>
                </c:pt>
                <c:pt idx="3">
                  <c:v>985508.80999999994</c:v>
                </c:pt>
                <c:pt idx="4">
                  <c:v>1002749.3158750145</c:v>
                </c:pt>
                <c:pt idx="5">
                  <c:v>1022588.0145341775</c:v>
                </c:pt>
                <c:pt idx="6">
                  <c:v>1044671.2736503488</c:v>
                </c:pt>
                <c:pt idx="7">
                  <c:v>1068780.1826553827</c:v>
                </c:pt>
                <c:pt idx="8">
                  <c:v>1094773.1838292445</c:v>
                </c:pt>
                <c:pt idx="9">
                  <c:v>1122556.9431323353</c:v>
                </c:pt>
                <c:pt idx="10">
                  <c:v>1152070.1353995674</c:v>
                </c:pt>
                <c:pt idx="11">
                  <c:v>1183273.7737865357</c:v>
                </c:pt>
                <c:pt idx="12">
                  <c:v>1216145.1241690847</c:v>
                </c:pt>
                <c:pt idx="13">
                  <c:v>1250673.7077809351</c:v>
                </c:pt>
                <c:pt idx="14">
                  <c:v>1286858.5823662453</c:v>
                </c:pt>
                <c:pt idx="15">
                  <c:v>1324706.439098787</c:v>
                </c:pt>
                <c:pt idx="16">
                  <c:v>1364230.2384785144</c:v>
                </c:pt>
                <c:pt idx="17">
                  <c:v>1405448.2131415533</c:v>
                </c:pt>
                <c:pt idx="18">
                  <c:v>1448383.1270292532</c:v>
                </c:pt>
                <c:pt idx="19">
                  <c:v>1493061.7178194425</c:v>
                </c:pt>
                <c:pt idx="20">
                  <c:v>1539514.2730625866</c:v>
                </c:pt>
                <c:pt idx="21">
                  <c:v>1587774.3056731403</c:v>
                </c:pt>
                <c:pt idx="22">
                  <c:v>1637878.3044947137</c:v>
                </c:pt>
                <c:pt idx="23">
                  <c:v>1689865.5424707569</c:v>
                </c:pt>
                <c:pt idx="24">
                  <c:v>1743777.9296542138</c:v>
                </c:pt>
                <c:pt idx="25">
                  <c:v>1799659.9015923457</c:v>
                </c:pt>
                <c:pt idx="26">
                  <c:v>1857558.3359806912</c:v>
                </c:pt>
                <c:pt idx="27">
                  <c:v>1917522.4921882174</c:v>
                </c:pt>
                <c:pt idx="28">
                  <c:v>1979603.9695099625</c:v>
                </c:pt>
                <c:pt idx="29">
                  <c:v>2043856.6809360425</c:v>
                </c:pt>
                <c:pt idx="30">
                  <c:v>2110336.8399272482</c:v>
                </c:pt>
                <c:pt idx="31">
                  <c:v>2179102.9582206425</c:v>
                </c:pt>
                <c:pt idx="32">
                  <c:v>2250215.8530980004</c:v>
                </c:pt>
                <c:pt idx="33">
                  <c:v>2323738.662867161</c:v>
                </c:pt>
                <c:pt idx="34">
                  <c:v>2399736.869554549</c:v>
                </c:pt>
                <c:pt idx="35">
                  <c:v>2478278.328002668</c:v>
                </c:pt>
                <c:pt idx="36">
                  <c:v>2559433.3007218721</c:v>
                </c:pt>
                <c:pt idx="37">
                  <c:v>2643274.497970202</c:v>
                </c:pt>
                <c:pt idx="38">
                  <c:v>2729877.1226354837</c:v>
                </c:pt>
                <c:pt idx="39">
                  <c:v>2819318.9195754989</c:v>
                </c:pt>
                <c:pt idx="40">
                  <c:v>2911680.229138745</c:v>
                </c:pt>
                <c:pt idx="41">
                  <c:v>3007044.0446432657</c:v>
                </c:pt>
                <c:pt idx="42">
                  <c:v>3105496.0736366301</c:v>
                </c:pt>
                <c:pt idx="43">
                  <c:v>3207124.8027981468</c:v>
                </c:pt>
                <c:pt idx="44">
                  <c:v>3312021.5663763843</c:v>
                </c:pt>
                <c:pt idx="45">
                  <c:v>3420280.6180821112</c:v>
                </c:pt>
                <c:pt idx="46">
                  <c:v>3531999.2063798341</c:v>
                </c:pt>
                <c:pt idx="47">
                  <c:v>3647277.6531408583</c:v>
                </c:pt>
                <c:pt idx="48">
                  <c:v>3766219.4356379476</c:v>
                </c:pt>
                <c:pt idx="49">
                  <c:v>3888931.2718765028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65-4ACE-A680-9C0E2206B350}"/>
            </c:ext>
          </c:extLst>
        </c:ser>
        <c:ser>
          <c:idx val="0"/>
          <c:order val="5"/>
          <c:spPr>
            <a:ln w="952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初期投資型!$C$12:$AZ$12</c:f>
              <c:numCache>
                <c:formatCode>#,##0_);[Red]\(#,##0\)</c:formatCode>
                <c:ptCount val="50"/>
                <c:pt idx="0">
                  <c:v>890000</c:v>
                </c:pt>
                <c:pt idx="1">
                  <c:v>862910.10126776667</c:v>
                </c:pt>
                <c:pt idx="2">
                  <c:v>850239.88694035716</c:v>
                </c:pt>
                <c:pt idx="3">
                  <c:v>845508.80999999994</c:v>
                </c:pt>
                <c:pt idx="4">
                  <c:v>846224.55745002918</c:v>
                </c:pt>
                <c:pt idx="5">
                  <c:v>851123.73253935506</c:v>
                </c:pt>
                <c:pt idx="6">
                  <c:v>859468.68187582726</c:v>
                </c:pt>
                <c:pt idx="7">
                  <c:v>870790.28392314923</c:v>
                </c:pt>
                <c:pt idx="8">
                  <c:v>884773.18382924446</c:v>
                </c:pt>
                <c:pt idx="9">
                  <c:v>901197.50692054862</c:v>
                </c:pt>
                <c:pt idx="10">
                  <c:v>919906.40007468953</c:v>
                </c:pt>
                <c:pt idx="11">
                  <c:v>940786.66072689299</c:v>
                </c:pt>
                <c:pt idx="12">
                  <c:v>963756.53488660546</c:v>
                </c:pt>
                <c:pt idx="13">
                  <c:v>988757.69070675911</c:v>
                </c:pt>
                <c:pt idx="14">
                  <c:v>1015749.7481317259</c:v>
                </c:pt>
                <c:pt idx="15">
                  <c:v>1044706.439098787</c:v>
                </c:pt>
                <c:pt idx="16">
                  <c:v>1075612.8446852781</c:v>
                </c:pt>
                <c:pt idx="17">
                  <c:v>1108463.3650432031</c:v>
                </c:pt>
                <c:pt idx="18">
                  <c:v>1143260.2009814058</c:v>
                </c:pt>
                <c:pt idx="19">
                  <c:v>1180012.2009694721</c:v>
                </c:pt>
                <c:pt idx="20">
                  <c:v>1218733.9744156778</c:v>
                </c:pt>
                <c:pt idx="21">
                  <c:v>1259445.2024855004</c:v>
                </c:pt>
                <c:pt idx="22">
                  <c:v>1302170.0978628232</c:v>
                </c:pt>
                <c:pt idx="23">
                  <c:v>1346936.978481112</c:v>
                </c:pt>
                <c:pt idx="24">
                  <c:v>1393777.9296542136</c:v>
                </c:pt>
                <c:pt idx="25">
                  <c:v>1442728.5356408507</c:v>
                </c:pt>
                <c:pt idx="26">
                  <c:v>1493827.6663912272</c:v>
                </c:pt>
                <c:pt idx="27">
                  <c:v>1547117.3086391748</c:v>
                </c:pt>
                <c:pt idx="28">
                  <c:v>1602642.4330105474</c:v>
                </c:pt>
                <c:pt idx="29">
                  <c:v>1660450.8906824265</c:v>
                </c:pt>
                <c:pt idx="30">
                  <c:v>1720593.3345291461</c:v>
                </c:pt>
                <c:pt idx="31">
                  <c:v>1783123.1607561759</c:v>
                </c:pt>
                <c:pt idx="32">
                  <c:v>1848096.4678403384</c:v>
                </c:pt>
                <c:pt idx="33">
                  <c:v>1915572.0302279899</c:v>
                </c:pt>
                <c:pt idx="34">
                  <c:v>1985611.2847375763</c:v>
                </c:pt>
                <c:pt idx="35">
                  <c:v>2058278.3280026682</c:v>
                </c:pt>
                <c:pt idx="36">
                  <c:v>2133639.9236009973</c:v>
                </c:pt>
                <c:pt idx="37">
                  <c:v>2211765.5177623732</c:v>
                </c:pt>
                <c:pt idx="38">
                  <c:v>2292727.2627475956</c:v>
                </c:pt>
                <c:pt idx="39">
                  <c:v>2376600.047151926</c:v>
                </c:pt>
                <c:pt idx="40">
                  <c:v>2463461.5325184455</c:v>
                </c:pt>
                <c:pt idx="41">
                  <c:v>2553392.1957547152</c:v>
                </c:pt>
                <c:pt idx="42">
                  <c:v>2646475.3769354899</c:v>
                </c:pt>
                <c:pt idx="43">
                  <c:v>2742797.3321483908</c:v>
                </c:pt>
                <c:pt idx="44">
                  <c:v>2842447.2911014282</c:v>
                </c:pt>
                <c:pt idx="45">
                  <c:v>2945517.5192633425</c:v>
                </c:pt>
                <c:pt idx="46">
                  <c:v>3052103.3843517611</c:v>
                </c:pt>
                <c:pt idx="47">
                  <c:v>3162303.4270215724</c:v>
                </c:pt>
                <c:pt idx="48">
                  <c:v>3276219.4356379476</c:v>
                </c:pt>
                <c:pt idx="49">
                  <c:v>3393956.5250459192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65-4ACE-A680-9C0E2206B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8223120"/>
        <c:axId val="1868218544"/>
      </c:lineChart>
      <c:catAx>
        <c:axId val="186822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18544"/>
        <c:crosses val="autoZero"/>
        <c:auto val="1"/>
        <c:lblAlgn val="ctr"/>
        <c:lblOffset val="100"/>
        <c:noMultiLvlLbl val="0"/>
      </c:catAx>
      <c:valAx>
        <c:axId val="1868218544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6822312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8</xdr:col>
      <xdr:colOff>587375</xdr:colOff>
      <xdr:row>29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6B9191-86CF-49B7-B5D8-4DF34CF9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0</xdr:rowOff>
    </xdr:from>
    <xdr:to>
      <xdr:col>16</xdr:col>
      <xdr:colOff>193675</xdr:colOff>
      <xdr:row>29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F318CC5-98C3-494E-8E01-128053011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13</xdr:row>
      <xdr:rowOff>0</xdr:rowOff>
    </xdr:from>
    <xdr:to>
      <xdr:col>24</xdr:col>
      <xdr:colOff>193675</xdr:colOff>
      <xdr:row>29</xdr:row>
      <xdr:rowOff>101600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C793565-2CD4-46D2-A1BA-D88E55B90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13</xdr:row>
      <xdr:rowOff>0</xdr:rowOff>
    </xdr:from>
    <xdr:to>
      <xdr:col>32</xdr:col>
      <xdr:colOff>104775</xdr:colOff>
      <xdr:row>29</xdr:row>
      <xdr:rowOff>101600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B82D7B4-54C0-4017-B6B2-56E2F4006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5EDD-41FD-4BE3-863B-BD15E6CD5444}">
  <dimension ref="A1:BB17"/>
  <sheetViews>
    <sheetView tabSelected="1" workbookViewId="0"/>
  </sheetViews>
  <sheetFormatPr defaultRowHeight="18.75" x14ac:dyDescent="0.4"/>
  <cols>
    <col min="1" max="1" width="14.375" customWidth="1"/>
    <col min="2" max="2" width="10" customWidth="1"/>
    <col min="3" max="3" width="13.125" customWidth="1"/>
    <col min="4" max="6" width="9.625" bestFit="1" customWidth="1"/>
    <col min="7" max="9" width="11.375" bestFit="1" customWidth="1"/>
    <col min="10" max="31" width="11.875" bestFit="1" customWidth="1"/>
    <col min="32" max="32" width="9.875" customWidth="1"/>
    <col min="33" max="34" width="11.875" bestFit="1" customWidth="1"/>
    <col min="35" max="41" width="12.875" bestFit="1" customWidth="1"/>
    <col min="42" max="42" width="9.75" customWidth="1"/>
    <col min="43" max="43" width="12.875" bestFit="1" customWidth="1"/>
    <col min="44" max="52" width="9.75" customWidth="1"/>
  </cols>
  <sheetData>
    <row r="1" spans="1:54" x14ac:dyDescent="0.4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  <c r="AQ1">
        <v>41</v>
      </c>
      <c r="AR1">
        <v>42</v>
      </c>
      <c r="AS1">
        <v>43</v>
      </c>
      <c r="AT1">
        <v>44</v>
      </c>
      <c r="AU1">
        <v>45</v>
      </c>
      <c r="AV1">
        <v>46</v>
      </c>
      <c r="AW1">
        <v>47</v>
      </c>
      <c r="AX1">
        <v>48</v>
      </c>
      <c r="AY1">
        <v>49</v>
      </c>
      <c r="AZ1">
        <v>50</v>
      </c>
    </row>
    <row r="2" spans="1:54" x14ac:dyDescent="0.4">
      <c r="A2" s="10" t="s">
        <v>0</v>
      </c>
      <c r="B2" s="12">
        <v>1000000</v>
      </c>
      <c r="C2" s="1">
        <f>B2</f>
        <v>1000000</v>
      </c>
      <c r="D2" s="1">
        <f>C2</f>
        <v>1000000</v>
      </c>
      <c r="E2" s="1">
        <f t="shared" ref="E2:AZ2" si="0">D2</f>
        <v>1000000</v>
      </c>
      <c r="F2" s="1">
        <f t="shared" si="0"/>
        <v>1000000</v>
      </c>
      <c r="G2" s="1">
        <f t="shared" si="0"/>
        <v>1000000</v>
      </c>
      <c r="H2" s="1">
        <f t="shared" si="0"/>
        <v>1000000</v>
      </c>
      <c r="I2" s="1">
        <f t="shared" si="0"/>
        <v>1000000</v>
      </c>
      <c r="J2" s="1">
        <f t="shared" si="0"/>
        <v>1000000</v>
      </c>
      <c r="K2" s="1">
        <f t="shared" si="0"/>
        <v>1000000</v>
      </c>
      <c r="L2" s="1">
        <f t="shared" si="0"/>
        <v>1000000</v>
      </c>
      <c r="M2" s="1">
        <f t="shared" si="0"/>
        <v>1000000</v>
      </c>
      <c r="N2" s="1">
        <f t="shared" si="0"/>
        <v>1000000</v>
      </c>
      <c r="O2" s="1">
        <f t="shared" si="0"/>
        <v>1000000</v>
      </c>
      <c r="P2" s="1">
        <f t="shared" si="0"/>
        <v>1000000</v>
      </c>
      <c r="Q2" s="1">
        <f t="shared" si="0"/>
        <v>1000000</v>
      </c>
      <c r="R2" s="1">
        <f t="shared" si="0"/>
        <v>1000000</v>
      </c>
      <c r="S2" s="1">
        <f t="shared" si="0"/>
        <v>1000000</v>
      </c>
      <c r="T2" s="1">
        <f t="shared" si="0"/>
        <v>1000000</v>
      </c>
      <c r="U2" s="1">
        <f t="shared" si="0"/>
        <v>1000000</v>
      </c>
      <c r="V2" s="1">
        <f t="shared" si="0"/>
        <v>1000000</v>
      </c>
      <c r="W2" s="1">
        <f t="shared" si="0"/>
        <v>1000000</v>
      </c>
      <c r="X2" s="1">
        <f t="shared" si="0"/>
        <v>1000000</v>
      </c>
      <c r="Y2" s="1">
        <f t="shared" si="0"/>
        <v>1000000</v>
      </c>
      <c r="Z2" s="1">
        <f t="shared" si="0"/>
        <v>1000000</v>
      </c>
      <c r="AA2" s="1">
        <f t="shared" si="0"/>
        <v>1000000</v>
      </c>
      <c r="AB2" s="1">
        <f t="shared" si="0"/>
        <v>1000000</v>
      </c>
      <c r="AC2" s="1">
        <f t="shared" si="0"/>
        <v>1000000</v>
      </c>
      <c r="AD2" s="1">
        <f t="shared" si="0"/>
        <v>1000000</v>
      </c>
      <c r="AE2" s="1">
        <f t="shared" si="0"/>
        <v>1000000</v>
      </c>
      <c r="AF2" s="1">
        <f t="shared" si="0"/>
        <v>1000000</v>
      </c>
      <c r="AG2" s="1">
        <f t="shared" si="0"/>
        <v>1000000</v>
      </c>
      <c r="AH2" s="1">
        <f t="shared" si="0"/>
        <v>1000000</v>
      </c>
      <c r="AI2" s="1">
        <f t="shared" si="0"/>
        <v>1000000</v>
      </c>
      <c r="AJ2" s="1">
        <f t="shared" si="0"/>
        <v>1000000</v>
      </c>
      <c r="AK2" s="1">
        <f t="shared" si="0"/>
        <v>1000000</v>
      </c>
      <c r="AL2" s="1">
        <f t="shared" si="0"/>
        <v>1000000</v>
      </c>
      <c r="AM2" s="1">
        <f t="shared" si="0"/>
        <v>1000000</v>
      </c>
      <c r="AN2" s="1">
        <f t="shared" si="0"/>
        <v>1000000</v>
      </c>
      <c r="AO2" s="1">
        <f t="shared" si="0"/>
        <v>1000000</v>
      </c>
      <c r="AP2" s="1">
        <f t="shared" si="0"/>
        <v>1000000</v>
      </c>
      <c r="AQ2" s="1">
        <f t="shared" si="0"/>
        <v>1000000</v>
      </c>
      <c r="AR2" s="1">
        <f t="shared" si="0"/>
        <v>1000000</v>
      </c>
      <c r="AS2" s="1">
        <f t="shared" si="0"/>
        <v>1000000</v>
      </c>
      <c r="AT2" s="1">
        <f t="shared" si="0"/>
        <v>1000000</v>
      </c>
      <c r="AU2" s="1">
        <f t="shared" si="0"/>
        <v>1000000</v>
      </c>
      <c r="AV2" s="1">
        <f t="shared" si="0"/>
        <v>1000000</v>
      </c>
      <c r="AW2" s="1">
        <f t="shared" si="0"/>
        <v>1000000</v>
      </c>
      <c r="AX2" s="1">
        <f t="shared" si="0"/>
        <v>1000000</v>
      </c>
      <c r="AY2" s="1">
        <f t="shared" si="0"/>
        <v>1000000</v>
      </c>
      <c r="AZ2" s="1">
        <f t="shared" si="0"/>
        <v>1000000</v>
      </c>
      <c r="BA2" s="1"/>
      <c r="BB2" s="1"/>
    </row>
    <row r="3" spans="1:54" x14ac:dyDescent="0.4">
      <c r="A3" s="10" t="s">
        <v>1</v>
      </c>
      <c r="B3" s="13">
        <v>0.03</v>
      </c>
      <c r="C3" s="3">
        <f>POWER(1+$B$3,C1)</f>
        <v>1.03</v>
      </c>
      <c r="D3" s="3">
        <f>POWER(1+$B$3,D1)</f>
        <v>1.0609</v>
      </c>
      <c r="E3" s="3">
        <f t="shared" ref="E3:AY3" si="1">POWER(1+$B$3,E1)</f>
        <v>1.092727</v>
      </c>
      <c r="F3" s="3">
        <f t="shared" si="1"/>
        <v>1.1255088099999999</v>
      </c>
      <c r="G3" s="3">
        <f t="shared" si="1"/>
        <v>1.1592740742999998</v>
      </c>
      <c r="H3" s="3">
        <f t="shared" si="1"/>
        <v>1.1940522965289999</v>
      </c>
      <c r="I3" s="3">
        <f t="shared" si="1"/>
        <v>1.22987386542487</v>
      </c>
      <c r="J3" s="3">
        <f t="shared" si="1"/>
        <v>1.2667700813876159</v>
      </c>
      <c r="K3" s="3">
        <f t="shared" si="1"/>
        <v>1.3047731838292445</v>
      </c>
      <c r="L3" s="3">
        <f t="shared" si="1"/>
        <v>1.3439163793441218</v>
      </c>
      <c r="M3" s="3">
        <f t="shared" si="1"/>
        <v>1.3842338707244455</v>
      </c>
      <c r="N3" s="3">
        <f t="shared" si="1"/>
        <v>1.4257608868461786</v>
      </c>
      <c r="O3" s="3">
        <f t="shared" si="1"/>
        <v>1.4685337134515639</v>
      </c>
      <c r="P3" s="3">
        <f t="shared" si="1"/>
        <v>1.512589724855111</v>
      </c>
      <c r="Q3" s="3">
        <f t="shared" si="1"/>
        <v>1.5579674166007644</v>
      </c>
      <c r="R3" s="3">
        <f t="shared" si="1"/>
        <v>1.6047064390987871</v>
      </c>
      <c r="S3" s="3">
        <f t="shared" si="1"/>
        <v>1.6528476322717507</v>
      </c>
      <c r="T3" s="3">
        <f t="shared" si="1"/>
        <v>1.7024330612399032</v>
      </c>
      <c r="U3" s="3">
        <f t="shared" si="1"/>
        <v>1.7535060530771003</v>
      </c>
      <c r="V3" s="3">
        <f t="shared" si="1"/>
        <v>1.8061112346694133</v>
      </c>
      <c r="W3" s="3">
        <f t="shared" si="1"/>
        <v>1.8602945717094954</v>
      </c>
      <c r="X3" s="3">
        <f t="shared" si="1"/>
        <v>1.9161034088607805</v>
      </c>
      <c r="Y3" s="3">
        <f t="shared" si="1"/>
        <v>1.973586511126604</v>
      </c>
      <c r="Z3" s="3">
        <f t="shared" si="1"/>
        <v>2.0327941064604018</v>
      </c>
      <c r="AA3" s="3">
        <f t="shared" si="1"/>
        <v>2.0937779296542138</v>
      </c>
      <c r="AB3" s="3">
        <f t="shared" si="1"/>
        <v>2.1565912675438406</v>
      </c>
      <c r="AC3" s="3">
        <f t="shared" si="1"/>
        <v>2.2212890055701555</v>
      </c>
      <c r="AD3" s="3">
        <f t="shared" si="1"/>
        <v>2.2879276757372602</v>
      </c>
      <c r="AE3" s="3">
        <f t="shared" si="1"/>
        <v>2.3565655060093778</v>
      </c>
      <c r="AF3" s="3">
        <f t="shared" si="1"/>
        <v>2.4272624711896591</v>
      </c>
      <c r="AG3" s="3">
        <f t="shared" si="1"/>
        <v>2.5000803453253493</v>
      </c>
      <c r="AH3" s="3">
        <f t="shared" si="1"/>
        <v>2.5750827556851092</v>
      </c>
      <c r="AI3" s="3">
        <f t="shared" si="1"/>
        <v>2.6523352383556626</v>
      </c>
      <c r="AJ3" s="3">
        <f t="shared" si="1"/>
        <v>2.7319052955063321</v>
      </c>
      <c r="AK3" s="3">
        <f t="shared" si="1"/>
        <v>2.8138624543715225</v>
      </c>
      <c r="AL3" s="3">
        <f t="shared" si="1"/>
        <v>2.898278328002668</v>
      </c>
      <c r="AM3" s="3">
        <f t="shared" si="1"/>
        <v>2.9852266778427476</v>
      </c>
      <c r="AN3" s="3">
        <f t="shared" si="1"/>
        <v>3.0747834781780301</v>
      </c>
      <c r="AO3" s="3">
        <f t="shared" si="1"/>
        <v>3.1670269825233714</v>
      </c>
      <c r="AP3" s="3">
        <f t="shared" si="1"/>
        <v>3.262037791999072</v>
      </c>
      <c r="AQ3" s="3">
        <f t="shared" si="1"/>
        <v>3.3598989257590444</v>
      </c>
      <c r="AR3" s="3">
        <f t="shared" si="1"/>
        <v>3.4606958935318159</v>
      </c>
      <c r="AS3" s="3">
        <f t="shared" si="1"/>
        <v>3.5645167703377703</v>
      </c>
      <c r="AT3" s="3">
        <f t="shared" si="1"/>
        <v>3.6714522734479029</v>
      </c>
      <c r="AU3" s="3">
        <f t="shared" si="1"/>
        <v>3.78159584165134</v>
      </c>
      <c r="AV3" s="3">
        <f t="shared" si="1"/>
        <v>3.8950437169008802</v>
      </c>
      <c r="AW3" s="3">
        <f t="shared" si="1"/>
        <v>4.0118950284079071</v>
      </c>
      <c r="AX3" s="3">
        <f t="shared" si="1"/>
        <v>4.1322518792601439</v>
      </c>
      <c r="AY3" s="3">
        <f t="shared" si="1"/>
        <v>4.2562194356379477</v>
      </c>
      <c r="AZ3" s="3">
        <f>POWER(1+$B$3,AZ1)</f>
        <v>4.3839060187070862</v>
      </c>
      <c r="BA3" s="1"/>
      <c r="BB3" s="1"/>
    </row>
    <row r="4" spans="1:54" x14ac:dyDescent="0.4">
      <c r="A4" s="11" t="s">
        <v>2</v>
      </c>
      <c r="B4" s="13">
        <v>7.0000000000000007E-2</v>
      </c>
      <c r="C4" s="3">
        <f>$B$4*POWER(C1,1/2)</f>
        <v>7.0000000000000007E-2</v>
      </c>
      <c r="D4" s="3">
        <f>$B$4*POWER(D1,1/2)</f>
        <v>9.8994949366116664E-2</v>
      </c>
      <c r="E4" s="3">
        <f t="shared" ref="E4:F4" si="2">$B$4*POWER(E1,1/2)</f>
        <v>0.12124355652982141</v>
      </c>
      <c r="F4" s="3">
        <f t="shared" si="2"/>
        <v>0.14000000000000001</v>
      </c>
      <c r="G4" s="3">
        <f>$B$4*POWER(G1,1/2)</f>
        <v>0.15652475842498531</v>
      </c>
      <c r="H4" s="3">
        <f t="shared" ref="H4:AZ4" si="3">$B$4*POWER(H1,1/2)</f>
        <v>0.17146428199482247</v>
      </c>
      <c r="I4" s="3">
        <f t="shared" si="3"/>
        <v>0.18520259177452136</v>
      </c>
      <c r="J4" s="3">
        <f t="shared" si="3"/>
        <v>0.19798989873223333</v>
      </c>
      <c r="K4" s="3">
        <f t="shared" si="3"/>
        <v>0.21000000000000002</v>
      </c>
      <c r="L4" s="3">
        <f t="shared" si="3"/>
        <v>0.22135943621178658</v>
      </c>
      <c r="M4" s="3">
        <f t="shared" si="3"/>
        <v>0.232163735324878</v>
      </c>
      <c r="N4" s="3">
        <f t="shared" si="3"/>
        <v>0.24248711305964282</v>
      </c>
      <c r="O4" s="3">
        <f t="shared" si="3"/>
        <v>0.25238858928247926</v>
      </c>
      <c r="P4" s="3">
        <f t="shared" si="3"/>
        <v>0.26191601707417594</v>
      </c>
      <c r="Q4" s="3">
        <f t="shared" si="3"/>
        <v>0.2711088342345192</v>
      </c>
      <c r="R4" s="3">
        <f t="shared" si="3"/>
        <v>0.28000000000000003</v>
      </c>
      <c r="S4" s="3">
        <f t="shared" si="3"/>
        <v>0.28861739379323625</v>
      </c>
      <c r="T4" s="3">
        <f t="shared" si="3"/>
        <v>0.29698484809834996</v>
      </c>
      <c r="U4" s="3">
        <f t="shared" si="3"/>
        <v>0.30512292604784719</v>
      </c>
      <c r="V4" s="3">
        <f t="shared" si="3"/>
        <v>0.31304951684997062</v>
      </c>
      <c r="W4" s="3">
        <f t="shared" si="3"/>
        <v>0.32078029864690882</v>
      </c>
      <c r="X4" s="3">
        <f t="shared" si="3"/>
        <v>0.32832910318764014</v>
      </c>
      <c r="Y4" s="3">
        <f t="shared" si="3"/>
        <v>0.33570820663189038</v>
      </c>
      <c r="Z4" s="3">
        <f t="shared" si="3"/>
        <v>0.34292856398964494</v>
      </c>
      <c r="AA4" s="3">
        <f t="shared" si="3"/>
        <v>0.35000000000000003</v>
      </c>
      <c r="AB4" s="3">
        <f t="shared" si="3"/>
        <v>0.35693136595149494</v>
      </c>
      <c r="AC4" s="3">
        <f t="shared" si="3"/>
        <v>0.36373066958946426</v>
      </c>
      <c r="AD4" s="3">
        <f t="shared" si="3"/>
        <v>0.37040518354904273</v>
      </c>
      <c r="AE4" s="3">
        <f t="shared" si="3"/>
        <v>0.37696153649941527</v>
      </c>
      <c r="AF4" s="3">
        <f t="shared" si="3"/>
        <v>0.38340579025361632</v>
      </c>
      <c r="AG4" s="3">
        <f t="shared" si="3"/>
        <v>0.38974350539810154</v>
      </c>
      <c r="AH4" s="3">
        <f t="shared" si="3"/>
        <v>0.39597979746446665</v>
      </c>
      <c r="AI4" s="3">
        <f t="shared" si="3"/>
        <v>0.40211938525766205</v>
      </c>
      <c r="AJ4" s="3">
        <f t="shared" si="3"/>
        <v>0.40816663263917108</v>
      </c>
      <c r="AK4" s="3">
        <f t="shared" si="3"/>
        <v>0.41412558481697315</v>
      </c>
      <c r="AL4" s="3">
        <f t="shared" si="3"/>
        <v>0.42000000000000004</v>
      </c>
      <c r="AM4" s="3">
        <f t="shared" si="3"/>
        <v>0.42579337712087539</v>
      </c>
      <c r="AN4" s="3">
        <f t="shared" si="3"/>
        <v>0.43150898020782835</v>
      </c>
      <c r="AO4" s="3">
        <f t="shared" si="3"/>
        <v>0.4371498598878879</v>
      </c>
      <c r="AP4" s="3">
        <f t="shared" si="3"/>
        <v>0.44271887242357316</v>
      </c>
      <c r="AQ4" s="3">
        <f t="shared" si="3"/>
        <v>0.44821869662029945</v>
      </c>
      <c r="AR4" s="3">
        <f t="shared" si="3"/>
        <v>0.45365184888855026</v>
      </c>
      <c r="AS4" s="3">
        <f t="shared" si="3"/>
        <v>0.4590206967011401</v>
      </c>
      <c r="AT4" s="3">
        <f t="shared" si="3"/>
        <v>0.46432747064975599</v>
      </c>
      <c r="AU4" s="3">
        <f t="shared" si="3"/>
        <v>0.46957427527495588</v>
      </c>
      <c r="AV4" s="3">
        <f t="shared" si="3"/>
        <v>0.47476309881876883</v>
      </c>
      <c r="AW4" s="3">
        <f t="shared" si="3"/>
        <v>0.47989582202807313</v>
      </c>
      <c r="AX4" s="3">
        <f t="shared" si="3"/>
        <v>0.48497422611928565</v>
      </c>
      <c r="AY4" s="3">
        <f t="shared" si="3"/>
        <v>0.49000000000000005</v>
      </c>
      <c r="AZ4" s="3">
        <f t="shared" si="3"/>
        <v>0.49497474683058335</v>
      </c>
      <c r="BA4" s="1"/>
      <c r="BB4" s="1"/>
    </row>
    <row r="5" spans="1:54" x14ac:dyDescent="0.4">
      <c r="A5" s="4"/>
      <c r="B5" s="2"/>
      <c r="C5" s="5"/>
      <c r="D5" s="5"/>
      <c r="E5" s="5"/>
      <c r="F5" s="5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1"/>
      <c r="BB5" s="1"/>
    </row>
    <row r="6" spans="1:54" x14ac:dyDescent="0.4">
      <c r="A6" s="4"/>
      <c r="B6" s="2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>
        <v>32</v>
      </c>
      <c r="AI6" s="7">
        <v>33</v>
      </c>
      <c r="AJ6" s="7">
        <v>34</v>
      </c>
      <c r="AK6" s="7">
        <v>35</v>
      </c>
      <c r="AL6" s="7">
        <v>36</v>
      </c>
      <c r="AM6" s="7">
        <v>37</v>
      </c>
      <c r="AN6" s="7">
        <v>38</v>
      </c>
      <c r="AO6" s="7">
        <v>39</v>
      </c>
      <c r="AP6" s="7">
        <v>40</v>
      </c>
      <c r="AQ6" s="7">
        <v>41</v>
      </c>
      <c r="AR6" s="7">
        <v>42</v>
      </c>
      <c r="AS6" s="7">
        <v>43</v>
      </c>
      <c r="AT6" s="7">
        <v>44</v>
      </c>
      <c r="AU6" s="7">
        <v>45</v>
      </c>
      <c r="AV6" s="7">
        <v>46</v>
      </c>
      <c r="AW6" s="7">
        <v>47</v>
      </c>
      <c r="AX6" s="7">
        <v>48</v>
      </c>
      <c r="AY6" s="7">
        <v>49</v>
      </c>
      <c r="AZ6" s="7">
        <v>50</v>
      </c>
      <c r="BA6" s="1"/>
      <c r="BB6" s="1"/>
    </row>
    <row r="7" spans="1:54" x14ac:dyDescent="0.4">
      <c r="A7" s="4"/>
      <c r="B7" s="2" t="s">
        <v>3</v>
      </c>
      <c r="C7" s="8">
        <f>SUM($C$2:C2)</f>
        <v>1000000</v>
      </c>
      <c r="D7" s="8">
        <f>C7</f>
        <v>1000000</v>
      </c>
      <c r="E7" s="8">
        <f t="shared" ref="E7:AZ7" si="4">D7</f>
        <v>1000000</v>
      </c>
      <c r="F7" s="8">
        <f t="shared" si="4"/>
        <v>1000000</v>
      </c>
      <c r="G7" s="8">
        <f t="shared" si="4"/>
        <v>1000000</v>
      </c>
      <c r="H7" s="8">
        <f t="shared" si="4"/>
        <v>1000000</v>
      </c>
      <c r="I7" s="8">
        <f t="shared" si="4"/>
        <v>1000000</v>
      </c>
      <c r="J7" s="8">
        <f t="shared" si="4"/>
        <v>1000000</v>
      </c>
      <c r="K7" s="8">
        <f t="shared" si="4"/>
        <v>1000000</v>
      </c>
      <c r="L7" s="8">
        <f t="shared" si="4"/>
        <v>1000000</v>
      </c>
      <c r="M7" s="8">
        <f t="shared" si="4"/>
        <v>1000000</v>
      </c>
      <c r="N7" s="8">
        <f t="shared" si="4"/>
        <v>1000000</v>
      </c>
      <c r="O7" s="8">
        <f t="shared" si="4"/>
        <v>1000000</v>
      </c>
      <c r="P7" s="8">
        <f t="shared" si="4"/>
        <v>1000000</v>
      </c>
      <c r="Q7" s="8">
        <f t="shared" si="4"/>
        <v>1000000</v>
      </c>
      <c r="R7" s="8">
        <f t="shared" si="4"/>
        <v>1000000</v>
      </c>
      <c r="S7" s="8">
        <f t="shared" si="4"/>
        <v>1000000</v>
      </c>
      <c r="T7" s="8">
        <f t="shared" si="4"/>
        <v>1000000</v>
      </c>
      <c r="U7" s="8">
        <f t="shared" si="4"/>
        <v>1000000</v>
      </c>
      <c r="V7" s="8">
        <f t="shared" si="4"/>
        <v>1000000</v>
      </c>
      <c r="W7" s="8">
        <f t="shared" si="4"/>
        <v>1000000</v>
      </c>
      <c r="X7" s="8">
        <f t="shared" si="4"/>
        <v>1000000</v>
      </c>
      <c r="Y7" s="8">
        <f t="shared" si="4"/>
        <v>1000000</v>
      </c>
      <c r="Z7" s="8">
        <f t="shared" si="4"/>
        <v>1000000</v>
      </c>
      <c r="AA7" s="8">
        <f t="shared" si="4"/>
        <v>1000000</v>
      </c>
      <c r="AB7" s="8">
        <f t="shared" si="4"/>
        <v>1000000</v>
      </c>
      <c r="AC7" s="8">
        <f t="shared" si="4"/>
        <v>1000000</v>
      </c>
      <c r="AD7" s="8">
        <f t="shared" si="4"/>
        <v>1000000</v>
      </c>
      <c r="AE7" s="8">
        <f t="shared" si="4"/>
        <v>1000000</v>
      </c>
      <c r="AF7" s="8">
        <f t="shared" si="4"/>
        <v>1000000</v>
      </c>
      <c r="AG7" s="8">
        <f t="shared" si="4"/>
        <v>1000000</v>
      </c>
      <c r="AH7" s="8">
        <f t="shared" si="4"/>
        <v>1000000</v>
      </c>
      <c r="AI7" s="8">
        <f t="shared" si="4"/>
        <v>1000000</v>
      </c>
      <c r="AJ7" s="8">
        <f t="shared" si="4"/>
        <v>1000000</v>
      </c>
      <c r="AK7" s="8">
        <f t="shared" si="4"/>
        <v>1000000</v>
      </c>
      <c r="AL7" s="8">
        <f t="shared" si="4"/>
        <v>1000000</v>
      </c>
      <c r="AM7" s="8">
        <f t="shared" si="4"/>
        <v>1000000</v>
      </c>
      <c r="AN7" s="8">
        <f t="shared" si="4"/>
        <v>1000000</v>
      </c>
      <c r="AO7" s="8">
        <f t="shared" si="4"/>
        <v>1000000</v>
      </c>
      <c r="AP7" s="8">
        <f t="shared" si="4"/>
        <v>1000000</v>
      </c>
      <c r="AQ7" s="8">
        <f t="shared" si="4"/>
        <v>1000000</v>
      </c>
      <c r="AR7" s="8">
        <f t="shared" si="4"/>
        <v>1000000</v>
      </c>
      <c r="AS7" s="8">
        <f t="shared" si="4"/>
        <v>1000000</v>
      </c>
      <c r="AT7" s="8">
        <f t="shared" si="4"/>
        <v>1000000</v>
      </c>
      <c r="AU7" s="8">
        <f t="shared" si="4"/>
        <v>1000000</v>
      </c>
      <c r="AV7" s="8">
        <f t="shared" si="4"/>
        <v>1000000</v>
      </c>
      <c r="AW7" s="8">
        <f t="shared" si="4"/>
        <v>1000000</v>
      </c>
      <c r="AX7" s="8">
        <f t="shared" si="4"/>
        <v>1000000</v>
      </c>
      <c r="AY7" s="8">
        <f t="shared" si="4"/>
        <v>1000000</v>
      </c>
      <c r="AZ7" s="8">
        <f t="shared" si="4"/>
        <v>1000000</v>
      </c>
      <c r="BA7" s="1"/>
      <c r="BB7" s="1"/>
    </row>
    <row r="8" spans="1:54" x14ac:dyDescent="0.4">
      <c r="A8" s="4"/>
      <c r="B8" s="9" t="s">
        <v>4</v>
      </c>
      <c r="C8" s="1">
        <f>$B$2*(POWER((1+$B$3),C6)+2*$B$4*POWER(C6,1/2))</f>
        <v>1170000</v>
      </c>
      <c r="D8" s="1">
        <f>$B$2*(POWER((1+$B$3),D6)+2*$B$4*POWER(D6,1/2))</f>
        <v>1258889.8987322333</v>
      </c>
      <c r="E8" s="1">
        <f>$B$2*(POWER((1+$B$3),E6)+2*$B$4*POWER(E6,1/2))</f>
        <v>1335214.113059643</v>
      </c>
      <c r="F8" s="1">
        <f t="shared" ref="F8:AZ8" si="5">$B$2*(POWER((1+$B$3),F6)+2*$B$4*POWER(F6,1/2))</f>
        <v>1405508.81</v>
      </c>
      <c r="G8" s="1">
        <f t="shared" si="5"/>
        <v>1472323.5911499707</v>
      </c>
      <c r="H8" s="1">
        <f t="shared" si="5"/>
        <v>1536980.8605186448</v>
      </c>
      <c r="I8" s="1">
        <f t="shared" si="5"/>
        <v>1600279.0489739126</v>
      </c>
      <c r="J8" s="1">
        <f t="shared" si="5"/>
        <v>1662749.8788520824</v>
      </c>
      <c r="K8" s="1">
        <f t="shared" si="5"/>
        <v>1724773.1838292447</v>
      </c>
      <c r="L8" s="1">
        <f t="shared" si="5"/>
        <v>1786635.251767695</v>
      </c>
      <c r="M8" s="1">
        <f t="shared" si="5"/>
        <v>1848561.3413742015</v>
      </c>
      <c r="N8" s="1">
        <f t="shared" si="5"/>
        <v>1910735.1129654644</v>
      </c>
      <c r="O8" s="1">
        <f t="shared" si="5"/>
        <v>1973310.8920165226</v>
      </c>
      <c r="P8" s="1">
        <f t="shared" si="5"/>
        <v>2036421.759003463</v>
      </c>
      <c r="Q8" s="1">
        <f t="shared" si="5"/>
        <v>2100185.0850698031</v>
      </c>
      <c r="R8" s="1">
        <f t="shared" si="5"/>
        <v>2164706.4390987875</v>
      </c>
      <c r="S8" s="1">
        <f t="shared" si="5"/>
        <v>2230082.4198582233</v>
      </c>
      <c r="T8" s="1">
        <f t="shared" si="5"/>
        <v>2296402.7574366033</v>
      </c>
      <c r="U8" s="1">
        <f t="shared" si="5"/>
        <v>2363751.9051727946</v>
      </c>
      <c r="V8" s="1">
        <f>$B$2*(POWER((1+$B$3),V6)+2*$B$4*POWER(V6,1/2))</f>
        <v>2432210.2683693548</v>
      </c>
      <c r="W8" s="1">
        <f t="shared" si="5"/>
        <v>2501855.1690033129</v>
      </c>
      <c r="X8" s="1">
        <f t="shared" si="5"/>
        <v>2572761.6152360607</v>
      </c>
      <c r="Y8" s="1">
        <f t="shared" si="5"/>
        <v>2645002.9243903845</v>
      </c>
      <c r="Z8" s="1">
        <f t="shared" si="5"/>
        <v>2718651.2344396915</v>
      </c>
      <c r="AA8" s="1">
        <f t="shared" si="5"/>
        <v>2793777.9296542141</v>
      </c>
      <c r="AB8" s="1">
        <f t="shared" si="5"/>
        <v>2870453.9994468307</v>
      </c>
      <c r="AC8" s="1">
        <f t="shared" si="5"/>
        <v>2948750.3447490837</v>
      </c>
      <c r="AD8" s="1">
        <f t="shared" si="5"/>
        <v>3028738.0428353455</v>
      </c>
      <c r="AE8" s="1">
        <f t="shared" si="5"/>
        <v>3110488.5790082081</v>
      </c>
      <c r="AF8" s="1">
        <f t="shared" si="5"/>
        <v>3194074.0516968919</v>
      </c>
      <c r="AG8" s="1">
        <f t="shared" si="5"/>
        <v>3279567.3561215522</v>
      </c>
      <c r="AH8" s="1">
        <f t="shared" si="5"/>
        <v>3367042.3506140425</v>
      </c>
      <c r="AI8" s="1">
        <f t="shared" si="5"/>
        <v>3456574.0088709868</v>
      </c>
      <c r="AJ8" s="1">
        <f t="shared" si="5"/>
        <v>3548238.5607846742</v>
      </c>
      <c r="AK8" s="1">
        <f t="shared" si="5"/>
        <v>3642113.6240054686</v>
      </c>
      <c r="AL8" s="1">
        <f t="shared" si="5"/>
        <v>3738278.328002668</v>
      </c>
      <c r="AM8" s="1">
        <f t="shared" si="5"/>
        <v>3836813.432084498</v>
      </c>
      <c r="AN8" s="1">
        <f t="shared" si="5"/>
        <v>3937801.438593687</v>
      </c>
      <c r="AO8" s="1">
        <f t="shared" si="5"/>
        <v>4041326.7022991474</v>
      </c>
      <c r="AP8" s="1">
        <f t="shared" si="5"/>
        <v>4147475.5368462182</v>
      </c>
      <c r="AQ8" s="1">
        <f t="shared" si="5"/>
        <v>4256336.3189996434</v>
      </c>
      <c r="AR8" s="1">
        <f t="shared" si="5"/>
        <v>4367999.5913089169</v>
      </c>
      <c r="AS8" s="1">
        <f t="shared" si="5"/>
        <v>4482558.16374005</v>
      </c>
      <c r="AT8" s="1">
        <f t="shared" si="5"/>
        <v>4600107.2147474149</v>
      </c>
      <c r="AU8" s="1">
        <f t="shared" si="5"/>
        <v>4720744.3922012514</v>
      </c>
      <c r="AV8" s="1">
        <f t="shared" si="5"/>
        <v>4844569.9145384179</v>
      </c>
      <c r="AW8" s="1">
        <f t="shared" si="5"/>
        <v>4971686.6724640531</v>
      </c>
      <c r="AX8" s="1">
        <f t="shared" si="5"/>
        <v>5102200.3314987151</v>
      </c>
      <c r="AY8" s="1">
        <f t="shared" si="5"/>
        <v>5236219.4356379481</v>
      </c>
      <c r="AZ8" s="1">
        <f t="shared" si="5"/>
        <v>5373855.5123682525</v>
      </c>
      <c r="BA8" s="1"/>
      <c r="BB8" s="1"/>
    </row>
    <row r="9" spans="1:54" x14ac:dyDescent="0.4">
      <c r="A9" s="4"/>
      <c r="B9" s="9" t="s">
        <v>5</v>
      </c>
      <c r="C9" s="1">
        <f>$B$2*(POWER((1+$B$3),C6)+1*$B$4*POWER(C6,1/2))</f>
        <v>1100000</v>
      </c>
      <c r="D9" s="1">
        <f>$B$2*(POWER((1+$B$3),D6)+1*$B$4*POWER(D6,1/2))</f>
        <v>1159894.9493661167</v>
      </c>
      <c r="E9" s="1">
        <f>$B$2*(POWER((1+$B$3),E6)+1*$B$4*POWER(E6,1/2))</f>
        <v>1213970.5565298214</v>
      </c>
      <c r="F9" s="1">
        <f t="shared" ref="F9:AZ9" si="6">$B$2*(POWER((1+$B$3),F6)+1*$B$4*POWER(F6,1/2))</f>
        <v>1265508.81</v>
      </c>
      <c r="G9" s="1">
        <f t="shared" si="6"/>
        <v>1315798.8327249852</v>
      </c>
      <c r="H9" s="1">
        <f t="shared" si="6"/>
        <v>1365516.5785238224</v>
      </c>
      <c r="I9" s="1">
        <f t="shared" si="6"/>
        <v>1415076.4571993912</v>
      </c>
      <c r="J9" s="1">
        <f t="shared" si="6"/>
        <v>1464759.9801198491</v>
      </c>
      <c r="K9" s="1">
        <f t="shared" si="6"/>
        <v>1514773.1838292445</v>
      </c>
      <c r="L9" s="1">
        <f t="shared" si="6"/>
        <v>1565275.8155559083</v>
      </c>
      <c r="M9" s="1">
        <f t="shared" si="6"/>
        <v>1616397.6060493235</v>
      </c>
      <c r="N9" s="1">
        <f t="shared" si="6"/>
        <v>1668247.9999058214</v>
      </c>
      <c r="O9" s="1">
        <f t="shared" si="6"/>
        <v>1720922.3027340432</v>
      </c>
      <c r="P9" s="1">
        <f t="shared" si="6"/>
        <v>1774505.7419292869</v>
      </c>
      <c r="Q9" s="1">
        <f t="shared" si="6"/>
        <v>1829076.2508352837</v>
      </c>
      <c r="R9" s="1">
        <f t="shared" si="6"/>
        <v>1884706.439098787</v>
      </c>
      <c r="S9" s="1">
        <f t="shared" si="6"/>
        <v>1941465.0260649871</v>
      </c>
      <c r="T9" s="1">
        <f t="shared" si="6"/>
        <v>1999417.9093382531</v>
      </c>
      <c r="U9" s="1">
        <f t="shared" si="6"/>
        <v>2058628.9791249475</v>
      </c>
      <c r="V9" s="1">
        <f t="shared" si="6"/>
        <v>2119160.7515193839</v>
      </c>
      <c r="W9" s="1">
        <f t="shared" si="6"/>
        <v>2181074.8703564047</v>
      </c>
      <c r="X9" s="1">
        <f t="shared" si="6"/>
        <v>2244432.512048421</v>
      </c>
      <c r="Y9" s="1">
        <f t="shared" si="6"/>
        <v>2309294.7177584944</v>
      </c>
      <c r="Z9" s="1">
        <f t="shared" si="6"/>
        <v>2375722.6704500467</v>
      </c>
      <c r="AA9" s="1">
        <f t="shared" si="6"/>
        <v>2443777.9296542141</v>
      </c>
      <c r="AB9" s="1">
        <f t="shared" si="6"/>
        <v>2513522.6334953355</v>
      </c>
      <c r="AC9" s="1">
        <f t="shared" si="6"/>
        <v>2585019.6751596197</v>
      </c>
      <c r="AD9" s="1">
        <f t="shared" si="6"/>
        <v>2658332.8592863032</v>
      </c>
      <c r="AE9" s="1">
        <f t="shared" si="6"/>
        <v>2733527.0425087931</v>
      </c>
      <c r="AF9" s="1">
        <f t="shared" si="6"/>
        <v>2810668.2614432755</v>
      </c>
      <c r="AG9" s="1">
        <f t="shared" si="6"/>
        <v>2889823.8507234505</v>
      </c>
      <c r="AH9" s="1">
        <f t="shared" si="6"/>
        <v>2971062.5531495758</v>
      </c>
      <c r="AI9" s="1">
        <f t="shared" si="6"/>
        <v>3054454.6236133249</v>
      </c>
      <c r="AJ9" s="1">
        <f t="shared" si="6"/>
        <v>3140071.9281455036</v>
      </c>
      <c r="AK9" s="1">
        <f t="shared" si="6"/>
        <v>3227988.0391884958</v>
      </c>
      <c r="AL9" s="1">
        <f t="shared" si="6"/>
        <v>3318278.328002668</v>
      </c>
      <c r="AM9" s="1">
        <f t="shared" si="6"/>
        <v>3411020.0549636232</v>
      </c>
      <c r="AN9" s="1">
        <f t="shared" si="6"/>
        <v>3506292.4583858582</v>
      </c>
      <c r="AO9" s="1">
        <f t="shared" si="6"/>
        <v>3604176.8424112592</v>
      </c>
      <c r="AP9" s="1">
        <f t="shared" si="6"/>
        <v>3704756.6644226452</v>
      </c>
      <c r="AQ9" s="1">
        <f t="shared" si="6"/>
        <v>3808117.622379344</v>
      </c>
      <c r="AR9" s="1">
        <f t="shared" si="6"/>
        <v>3914347.7424203665</v>
      </c>
      <c r="AS9" s="1">
        <f t="shared" si="6"/>
        <v>4023537.4670389099</v>
      </c>
      <c r="AT9" s="1">
        <f t="shared" si="6"/>
        <v>4135779.7440976594</v>
      </c>
      <c r="AU9" s="1">
        <f t="shared" si="6"/>
        <v>4251170.1169262966</v>
      </c>
      <c r="AV9" s="1">
        <f t="shared" si="6"/>
        <v>4369806.8157196492</v>
      </c>
      <c r="AW9" s="1">
        <f t="shared" si="6"/>
        <v>4491790.8504359806</v>
      </c>
      <c r="AX9" s="1">
        <f t="shared" si="6"/>
        <v>4617226.1053794296</v>
      </c>
      <c r="AY9" s="1">
        <f t="shared" si="6"/>
        <v>4746219.4356379481</v>
      </c>
      <c r="AZ9" s="1">
        <f t="shared" si="6"/>
        <v>4878880.765537669</v>
      </c>
      <c r="BA9" s="1"/>
      <c r="BB9" s="1"/>
    </row>
    <row r="10" spans="1:54" x14ac:dyDescent="0.4">
      <c r="A10" s="4"/>
      <c r="B10" s="9" t="s">
        <v>6</v>
      </c>
      <c r="C10" s="1">
        <f>$B$2*(POWER((1+$B$3),C6)-0*$B$4*POWER(C6,1/2))</f>
        <v>1030000</v>
      </c>
      <c r="D10" s="1">
        <f>$B$2*(POWER((1+$B$3),D6)-0*$B$4*POWER(D6,1/2))</f>
        <v>1060900</v>
      </c>
      <c r="E10" s="1">
        <f>$B$2*(POWER((1+$B$3),E6)-0*$B$4*POWER(E6,1/2))</f>
        <v>1092727</v>
      </c>
      <c r="F10" s="1">
        <f t="shared" ref="F10:AZ10" si="7">$B$2*(POWER((1+$B$3),F6)-0*$B$4*POWER(F6,1/2))</f>
        <v>1125508.8099999998</v>
      </c>
      <c r="G10" s="1">
        <f t="shared" si="7"/>
        <v>1159274.0742999997</v>
      </c>
      <c r="H10" s="1">
        <f t="shared" si="7"/>
        <v>1194052.2965289999</v>
      </c>
      <c r="I10" s="1">
        <f t="shared" si="7"/>
        <v>1229873.86542487</v>
      </c>
      <c r="J10" s="1">
        <f t="shared" si="7"/>
        <v>1266770.081387616</v>
      </c>
      <c r="K10" s="1">
        <f t="shared" si="7"/>
        <v>1304773.1838292445</v>
      </c>
      <c r="L10" s="1">
        <f t="shared" si="7"/>
        <v>1343916.3793441218</v>
      </c>
      <c r="M10" s="1">
        <f t="shared" si="7"/>
        <v>1384233.8707244454</v>
      </c>
      <c r="N10" s="1">
        <f t="shared" si="7"/>
        <v>1425760.8868461787</v>
      </c>
      <c r="O10" s="1">
        <f t="shared" si="7"/>
        <v>1468533.7134515638</v>
      </c>
      <c r="P10" s="1">
        <f t="shared" si="7"/>
        <v>1512589.724855111</v>
      </c>
      <c r="Q10" s="1">
        <f t="shared" si="7"/>
        <v>1557967.4166007645</v>
      </c>
      <c r="R10" s="1">
        <f t="shared" si="7"/>
        <v>1604706.439098787</v>
      </c>
      <c r="S10" s="1">
        <f t="shared" si="7"/>
        <v>1652847.6322717506</v>
      </c>
      <c r="T10" s="1">
        <f t="shared" si="7"/>
        <v>1702433.0612399033</v>
      </c>
      <c r="U10" s="1">
        <f t="shared" si="7"/>
        <v>1753506.0530771003</v>
      </c>
      <c r="V10" s="1">
        <f t="shared" si="7"/>
        <v>1806111.2346694132</v>
      </c>
      <c r="W10" s="1">
        <f t="shared" si="7"/>
        <v>1860294.5717094955</v>
      </c>
      <c r="X10" s="1">
        <f t="shared" si="7"/>
        <v>1916103.4088607805</v>
      </c>
      <c r="Y10" s="1">
        <f t="shared" si="7"/>
        <v>1973586.5111266039</v>
      </c>
      <c r="Z10" s="1">
        <f t="shared" si="7"/>
        <v>2032794.1064604018</v>
      </c>
      <c r="AA10" s="1">
        <f t="shared" si="7"/>
        <v>2093777.9296542138</v>
      </c>
      <c r="AB10" s="1">
        <f t="shared" si="7"/>
        <v>2156591.2675438407</v>
      </c>
      <c r="AC10" s="1">
        <f t="shared" si="7"/>
        <v>2221289.0055701556</v>
      </c>
      <c r="AD10" s="1">
        <f t="shared" si="7"/>
        <v>2287927.6757372604</v>
      </c>
      <c r="AE10" s="1">
        <f t="shared" si="7"/>
        <v>2356565.5060093775</v>
      </c>
      <c r="AF10" s="1">
        <f t="shared" si="7"/>
        <v>2427262.4711896591</v>
      </c>
      <c r="AG10" s="1">
        <f t="shared" si="7"/>
        <v>2500080.3453253494</v>
      </c>
      <c r="AH10" s="1">
        <f t="shared" si="7"/>
        <v>2575082.7556851092</v>
      </c>
      <c r="AI10" s="1">
        <f t="shared" si="7"/>
        <v>2652335.2383556627</v>
      </c>
      <c r="AJ10" s="1">
        <f t="shared" si="7"/>
        <v>2731905.2955063321</v>
      </c>
      <c r="AK10" s="1">
        <f t="shared" si="7"/>
        <v>2813862.4543715226</v>
      </c>
      <c r="AL10" s="1">
        <f t="shared" si="7"/>
        <v>2898278.328002668</v>
      </c>
      <c r="AM10" s="1">
        <f t="shared" si="7"/>
        <v>2985226.6778427474</v>
      </c>
      <c r="AN10" s="1">
        <f t="shared" si="7"/>
        <v>3074783.4781780299</v>
      </c>
      <c r="AO10" s="1">
        <f t="shared" si="7"/>
        <v>3167026.9825233715</v>
      </c>
      <c r="AP10" s="1">
        <f t="shared" si="7"/>
        <v>3262037.7919990718</v>
      </c>
      <c r="AQ10" s="1">
        <f t="shared" si="7"/>
        <v>3359898.9257590445</v>
      </c>
      <c r="AR10" s="1">
        <f t="shared" si="7"/>
        <v>3460695.8935318161</v>
      </c>
      <c r="AS10" s="1">
        <f t="shared" si="7"/>
        <v>3564516.7703377702</v>
      </c>
      <c r="AT10" s="1">
        <f t="shared" si="7"/>
        <v>3671452.2734479029</v>
      </c>
      <c r="AU10" s="1">
        <f t="shared" si="7"/>
        <v>3781595.84165134</v>
      </c>
      <c r="AV10" s="1">
        <f t="shared" si="7"/>
        <v>3895043.7169008804</v>
      </c>
      <c r="AW10" s="1">
        <f t="shared" si="7"/>
        <v>4011895.0284079071</v>
      </c>
      <c r="AX10" s="1">
        <f t="shared" si="7"/>
        <v>4132251.8792601437</v>
      </c>
      <c r="AY10" s="1">
        <f t="shared" si="7"/>
        <v>4256219.4356379481</v>
      </c>
      <c r="AZ10" s="1">
        <f t="shared" si="7"/>
        <v>4383906.0187070863</v>
      </c>
      <c r="BA10" s="1"/>
      <c r="BB10" s="1"/>
    </row>
    <row r="11" spans="1:54" x14ac:dyDescent="0.4">
      <c r="A11" s="4"/>
      <c r="B11" s="9" t="s">
        <v>7</v>
      </c>
      <c r="C11" s="1">
        <f>$B$2*(POWER((1+$B$3),C6)-$B$4*POWER(C6,1/2))</f>
        <v>960000</v>
      </c>
      <c r="D11" s="1">
        <f>$B$2*(POWER((1+$B$3),D6)-$B$4*POWER(D6,1/2))</f>
        <v>961905.05063388334</v>
      </c>
      <c r="E11" s="1">
        <f>$B$2*(POWER((1+$B$3),E6)-$B$4*POWER(E6,1/2))</f>
        <v>971483.44347017852</v>
      </c>
      <c r="F11" s="1">
        <f t="shared" ref="F11:AZ11" si="8">$B$2*(POWER((1+$B$3),F6)-$B$4*POWER(F6,1/2))</f>
        <v>985508.80999999994</v>
      </c>
      <c r="G11" s="1">
        <f t="shared" si="8"/>
        <v>1002749.3158750145</v>
      </c>
      <c r="H11" s="1">
        <f t="shared" si="8"/>
        <v>1022588.0145341775</v>
      </c>
      <c r="I11" s="1">
        <f t="shared" si="8"/>
        <v>1044671.2736503488</v>
      </c>
      <c r="J11" s="1">
        <f t="shared" si="8"/>
        <v>1068780.1826553827</v>
      </c>
      <c r="K11" s="1">
        <f t="shared" si="8"/>
        <v>1094773.1838292445</v>
      </c>
      <c r="L11" s="1">
        <f t="shared" si="8"/>
        <v>1122556.9431323353</v>
      </c>
      <c r="M11" s="1">
        <f t="shared" si="8"/>
        <v>1152070.1353995674</v>
      </c>
      <c r="N11" s="1">
        <f t="shared" si="8"/>
        <v>1183273.7737865357</v>
      </c>
      <c r="O11" s="1">
        <f t="shared" si="8"/>
        <v>1216145.1241690847</v>
      </c>
      <c r="P11" s="1">
        <f t="shared" si="8"/>
        <v>1250673.7077809351</v>
      </c>
      <c r="Q11" s="1">
        <f t="shared" si="8"/>
        <v>1286858.5823662453</v>
      </c>
      <c r="R11" s="1">
        <f t="shared" si="8"/>
        <v>1324706.439098787</v>
      </c>
      <c r="S11" s="1">
        <f t="shared" si="8"/>
        <v>1364230.2384785144</v>
      </c>
      <c r="T11" s="1">
        <f t="shared" si="8"/>
        <v>1405448.2131415533</v>
      </c>
      <c r="U11" s="1">
        <f t="shared" si="8"/>
        <v>1448383.1270292532</v>
      </c>
      <c r="V11" s="1">
        <f t="shared" si="8"/>
        <v>1493061.7178194425</v>
      </c>
      <c r="W11" s="1">
        <f t="shared" si="8"/>
        <v>1539514.2730625866</v>
      </c>
      <c r="X11" s="1">
        <f t="shared" si="8"/>
        <v>1587774.3056731403</v>
      </c>
      <c r="Y11" s="1">
        <f t="shared" si="8"/>
        <v>1637878.3044947137</v>
      </c>
      <c r="Z11" s="1">
        <f t="shared" si="8"/>
        <v>1689865.5424707569</v>
      </c>
      <c r="AA11" s="1">
        <f t="shared" si="8"/>
        <v>1743777.9296542138</v>
      </c>
      <c r="AB11" s="1">
        <f t="shared" si="8"/>
        <v>1799659.9015923457</v>
      </c>
      <c r="AC11" s="1">
        <f t="shared" si="8"/>
        <v>1857558.3359806912</v>
      </c>
      <c r="AD11" s="1">
        <f t="shared" si="8"/>
        <v>1917522.4921882174</v>
      </c>
      <c r="AE11" s="1">
        <f t="shared" si="8"/>
        <v>1979603.9695099625</v>
      </c>
      <c r="AF11" s="1">
        <f t="shared" si="8"/>
        <v>2043856.6809360425</v>
      </c>
      <c r="AG11" s="1">
        <f t="shared" si="8"/>
        <v>2110336.8399272482</v>
      </c>
      <c r="AH11" s="1">
        <f t="shared" si="8"/>
        <v>2179102.9582206425</v>
      </c>
      <c r="AI11" s="1">
        <f t="shared" si="8"/>
        <v>2250215.8530980004</v>
      </c>
      <c r="AJ11" s="1">
        <f t="shared" si="8"/>
        <v>2323738.662867161</v>
      </c>
      <c r="AK11" s="1">
        <f t="shared" si="8"/>
        <v>2399736.869554549</v>
      </c>
      <c r="AL11" s="1">
        <f t="shared" si="8"/>
        <v>2478278.328002668</v>
      </c>
      <c r="AM11" s="1">
        <f t="shared" si="8"/>
        <v>2559433.3007218721</v>
      </c>
      <c r="AN11" s="1">
        <f t="shared" si="8"/>
        <v>2643274.497970202</v>
      </c>
      <c r="AO11" s="1">
        <f t="shared" si="8"/>
        <v>2729877.1226354837</v>
      </c>
      <c r="AP11" s="1">
        <f t="shared" si="8"/>
        <v>2819318.9195754989</v>
      </c>
      <c r="AQ11" s="1">
        <f t="shared" si="8"/>
        <v>2911680.229138745</v>
      </c>
      <c r="AR11" s="1">
        <f t="shared" si="8"/>
        <v>3007044.0446432657</v>
      </c>
      <c r="AS11" s="1">
        <f t="shared" si="8"/>
        <v>3105496.0736366301</v>
      </c>
      <c r="AT11" s="1">
        <f t="shared" si="8"/>
        <v>3207124.8027981468</v>
      </c>
      <c r="AU11" s="1">
        <f t="shared" si="8"/>
        <v>3312021.5663763843</v>
      </c>
      <c r="AV11" s="1">
        <f t="shared" si="8"/>
        <v>3420280.6180821112</v>
      </c>
      <c r="AW11" s="1">
        <f t="shared" si="8"/>
        <v>3531999.2063798341</v>
      </c>
      <c r="AX11" s="1">
        <f t="shared" si="8"/>
        <v>3647277.6531408583</v>
      </c>
      <c r="AY11" s="1">
        <f t="shared" si="8"/>
        <v>3766219.4356379476</v>
      </c>
      <c r="AZ11" s="1">
        <f t="shared" si="8"/>
        <v>3888931.2718765028</v>
      </c>
      <c r="BA11" s="1"/>
      <c r="BB11" s="1"/>
    </row>
    <row r="12" spans="1:54" x14ac:dyDescent="0.4">
      <c r="A12" s="4"/>
      <c r="B12" s="9" t="s">
        <v>8</v>
      </c>
      <c r="C12" s="1">
        <f>$B$2*(POWER((1+$B$3),C6)-2*$B$4*POWER(C6,1/2))</f>
        <v>890000</v>
      </c>
      <c r="D12" s="1">
        <f>$B$2*(POWER((1+$B$3),D6)-2*$B$4*POWER(D6,1/2))</f>
        <v>862910.10126776667</v>
      </c>
      <c r="E12" s="1">
        <f>$B$2*(POWER((1+$B$3),E6)-2*$B$4*POWER(E6,1/2))</f>
        <v>850239.88694035716</v>
      </c>
      <c r="F12" s="1">
        <f t="shared" ref="F12:AZ12" si="9">$B$2*(POWER((1+$B$3),F6)-2*$B$4*POWER(F6,1/2))</f>
        <v>845508.80999999994</v>
      </c>
      <c r="G12" s="1">
        <f t="shared" si="9"/>
        <v>846224.55745002918</v>
      </c>
      <c r="H12" s="1">
        <f t="shared" si="9"/>
        <v>851123.73253935506</v>
      </c>
      <c r="I12" s="1">
        <f t="shared" si="9"/>
        <v>859468.68187582726</v>
      </c>
      <c r="J12" s="1">
        <f t="shared" si="9"/>
        <v>870790.28392314923</v>
      </c>
      <c r="K12" s="1">
        <f t="shared" si="9"/>
        <v>884773.18382924446</v>
      </c>
      <c r="L12" s="1">
        <f t="shared" si="9"/>
        <v>901197.50692054862</v>
      </c>
      <c r="M12" s="1">
        <f t="shared" si="9"/>
        <v>919906.40007468953</v>
      </c>
      <c r="N12" s="1">
        <f t="shared" si="9"/>
        <v>940786.66072689299</v>
      </c>
      <c r="O12" s="1">
        <f t="shared" si="9"/>
        <v>963756.53488660546</v>
      </c>
      <c r="P12" s="1">
        <f t="shared" si="9"/>
        <v>988757.69070675911</v>
      </c>
      <c r="Q12" s="1">
        <f t="shared" si="9"/>
        <v>1015749.7481317259</v>
      </c>
      <c r="R12" s="1">
        <f t="shared" si="9"/>
        <v>1044706.439098787</v>
      </c>
      <c r="S12" s="1">
        <f t="shared" si="9"/>
        <v>1075612.8446852781</v>
      </c>
      <c r="T12" s="1">
        <f t="shared" si="9"/>
        <v>1108463.3650432031</v>
      </c>
      <c r="U12" s="1">
        <f t="shared" si="9"/>
        <v>1143260.2009814058</v>
      </c>
      <c r="V12" s="1">
        <f t="shared" si="9"/>
        <v>1180012.2009694721</v>
      </c>
      <c r="W12" s="1">
        <f t="shared" si="9"/>
        <v>1218733.9744156778</v>
      </c>
      <c r="X12" s="1">
        <f t="shared" si="9"/>
        <v>1259445.2024855004</v>
      </c>
      <c r="Y12" s="1">
        <f t="shared" si="9"/>
        <v>1302170.0978628232</v>
      </c>
      <c r="Z12" s="1">
        <f t="shared" si="9"/>
        <v>1346936.978481112</v>
      </c>
      <c r="AA12" s="1">
        <f t="shared" si="9"/>
        <v>1393777.9296542136</v>
      </c>
      <c r="AB12" s="1">
        <f t="shared" si="9"/>
        <v>1442728.5356408507</v>
      </c>
      <c r="AC12" s="1">
        <f t="shared" si="9"/>
        <v>1493827.6663912272</v>
      </c>
      <c r="AD12" s="1">
        <f t="shared" si="9"/>
        <v>1547117.3086391748</v>
      </c>
      <c r="AE12" s="1">
        <f t="shared" si="9"/>
        <v>1602642.4330105474</v>
      </c>
      <c r="AF12" s="1">
        <f t="shared" si="9"/>
        <v>1660450.8906824265</v>
      </c>
      <c r="AG12" s="1">
        <f t="shared" si="9"/>
        <v>1720593.3345291461</v>
      </c>
      <c r="AH12" s="1">
        <f t="shared" si="9"/>
        <v>1783123.1607561759</v>
      </c>
      <c r="AI12" s="1">
        <f t="shared" si="9"/>
        <v>1848096.4678403384</v>
      </c>
      <c r="AJ12" s="1">
        <f t="shared" si="9"/>
        <v>1915572.0302279899</v>
      </c>
      <c r="AK12" s="1">
        <f t="shared" si="9"/>
        <v>1985611.2847375763</v>
      </c>
      <c r="AL12" s="1">
        <f t="shared" si="9"/>
        <v>2058278.3280026682</v>
      </c>
      <c r="AM12" s="1">
        <f t="shared" si="9"/>
        <v>2133639.9236009973</v>
      </c>
      <c r="AN12" s="1">
        <f t="shared" si="9"/>
        <v>2211765.5177623732</v>
      </c>
      <c r="AO12" s="1">
        <f t="shared" si="9"/>
        <v>2292727.2627475956</v>
      </c>
      <c r="AP12" s="1">
        <f t="shared" si="9"/>
        <v>2376600.047151926</v>
      </c>
      <c r="AQ12" s="1">
        <f t="shared" si="9"/>
        <v>2463461.5325184455</v>
      </c>
      <c r="AR12" s="1">
        <f t="shared" si="9"/>
        <v>2553392.1957547152</v>
      </c>
      <c r="AS12" s="1">
        <f t="shared" si="9"/>
        <v>2646475.3769354899</v>
      </c>
      <c r="AT12" s="1">
        <f t="shared" si="9"/>
        <v>2742797.3321483908</v>
      </c>
      <c r="AU12" s="1">
        <f t="shared" si="9"/>
        <v>2842447.2911014282</v>
      </c>
      <c r="AV12" s="1">
        <f t="shared" si="9"/>
        <v>2945517.5192633425</v>
      </c>
      <c r="AW12" s="1">
        <f t="shared" si="9"/>
        <v>3052103.3843517611</v>
      </c>
      <c r="AX12" s="1">
        <f t="shared" si="9"/>
        <v>3162303.4270215724</v>
      </c>
      <c r="AY12" s="1">
        <f t="shared" si="9"/>
        <v>3276219.4356379476</v>
      </c>
      <c r="AZ12" s="1">
        <f t="shared" si="9"/>
        <v>3393956.5250459192</v>
      </c>
      <c r="BA12" s="1"/>
      <c r="BB12" s="1"/>
    </row>
    <row r="13" spans="1:54" x14ac:dyDescent="0.4">
      <c r="A13" s="4"/>
      <c r="B13" s="2"/>
      <c r="C13" s="3"/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4">
      <c r="A14" s="4"/>
      <c r="B14" s="2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4">
      <c r="A15" s="4"/>
      <c r="B15" s="2"/>
      <c r="C15" s="3"/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4">
      <c r="A16" s="4"/>
      <c r="B16" s="2"/>
      <c r="C16" s="3"/>
      <c r="D16" s="3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x14ac:dyDescent="0.4">
      <c r="A17" s="4"/>
      <c r="B17" s="2"/>
      <c r="C17" s="3"/>
      <c r="D17" s="3"/>
      <c r="E17" s="3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初期投資型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吉田Satoshi</dc:creator>
  <cp:lastModifiedBy>tkash</cp:lastModifiedBy>
  <dcterms:created xsi:type="dcterms:W3CDTF">2022-04-07T04:15:35Z</dcterms:created>
  <dcterms:modified xsi:type="dcterms:W3CDTF">2022-05-26T06:31:03Z</dcterms:modified>
</cp:coreProperties>
</file>