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2F3456EB-9EC4-47DA-8200-3A93DA0A2B0E}" xr6:coauthVersionLast="38" xr6:coauthVersionMax="38" xr10:uidLastSave="{00000000-0000-0000-0000-000000000000}"/>
  <bookViews>
    <workbookView xWindow="0" yWindow="0" windowWidth="20490" windowHeight="6705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<sst xmlns="http://schemas.openxmlformats.org/spreadsheetml/2006/main" count="123" uniqueCount="86">
  <si>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</si>
  <si>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</si>
  <si>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</si>
  <si>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</si>
  <si>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</si>
  <si>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</si>
  <si>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</si>
  <si>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</si>
  <si>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</si>
  <si>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</si>
  <si>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</si>
  <si>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</si>
  <si>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</si>
  <si>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</si>
  <si>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</si>
  <si>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</si>
  <si>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</si>
  <si>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</si>
  <si>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</si>
  <si>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</si>
  <si>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</si>
  <si>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</si>
  <si>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</si>
  <si>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</si>
  <si>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</si>
  <si>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</si>
  <si>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</si>
  <si>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</si>
  <si>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</si>
  <si>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</si>
  <si>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</si>
  <si>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</si>
  <si>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</si>
  <si>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</si>
  <si>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</si>
  <si>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</si>
  <si>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</si>
  <si>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</si>
  <si>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</si>
  <si>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</si>
  <si>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</si>
  <si>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</si>
  <si>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</si>
  <si>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</si>
  <si>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前年比増加数</t>
    <rPh sb="0" eb="3">
      <t>ゼンネンヒ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</si>
  <si>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</si>
  <si>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</si>
  <si>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</si>
  <si>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</si>
  <si>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</si>
  <si>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</si>
  <si>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</si>
  <si>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</si>
  <si>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</si>
  <si>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</si>
  <si>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</si>
  <si>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</si>
  <si>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</si>
  <si>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</si>
  <si>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平成29年度新規加入者数</t>
    <rPh sb="0" eb="2">
      <t>ヘイセイ</t>
    </rPh>
    <rPh sb="4" eb="6">
      <t>ネンド</t>
    </rPh>
    <rPh sb="6" eb="8">
      <t>シンキ</t>
    </rPh>
    <rPh sb="8" eb="10">
      <t>カニュウ</t>
    </rPh>
    <rPh sb="10" eb="11">
      <t>シャ</t>
    </rPh>
    <rPh sb="11" eb="12">
      <t>スウ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</si>
  <si>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</si>
  <si>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</si>
  <si>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</si>
  <si>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</si>
  <si>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</si>
  <si>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</si>
  <si>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</si>
  <si>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</si>
  <si>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</si>
  <si>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</si>
  <si>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</si>
  <si>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</si>
  <si>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</si>
  <si>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</si>
  <si>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</si>
  <si>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</si>
  <si>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</si>
  <si>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</si>
  <si>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</si>
  <si>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</si>
  <si>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</si>
  <si>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</si>
  <si>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</si>
  <si>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</si>
  <si>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</si>
  <si>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kanyuu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</si>
</sst>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2419313081430219E-17"/>
                  <c:y val="-2.2753128555176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B7-4E3E-B7B9-B50F66DD7842}"/>
                </c:ext>
              </c:extLst>
            </c:dLbl>
            <c:dLbl>
              <c:idx val="2"/>
              <c:layout>
                <c:manualLayout>
                  <c:x val="0"/>
                  <c:y val="-5.0056882821387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B7-4E3E-B7B9-B50F66DD7842}"/>
                </c:ext>
              </c:extLst>
            </c:dLbl>
            <c:dLbl>
              <c:idx val="3"/>
              <c:layout>
                <c:manualLayout>
                  <c:x val="3.5366931918655734E-3"/>
                  <c:y val="-7.7360637087599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B7-4E3E-B7B9-B50F66DD7842}"/>
                </c:ext>
              </c:extLst>
            </c:dLbl>
            <c:dLbl>
              <c:idx val="4"/>
              <c:layout>
                <c:manualLayout>
                  <c:x val="-6.4838626162860438E-17"/>
                  <c:y val="-0.116040955631399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B7-4E3E-B7B9-B50F66DD7842}"/>
                </c:ext>
              </c:extLst>
            </c:dLbl>
            <c:dLbl>
              <c:idx val="5"/>
              <c:layout>
                <c:manualLayout>
                  <c:x val="1.7683465959328027E-3"/>
                  <c:y val="-0.147895335608646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B7-4E3E-B7B9-B50F66DD7842}"/>
                </c:ext>
              </c:extLst>
            </c:dLbl>
            <c:dLbl>
              <c:idx val="6"/>
              <c:layout>
                <c:manualLayout>
                  <c:x val="1.7683465959328027E-3"/>
                  <c:y val="-0.184300341296928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B7-4E3E-B7B9-B50F66DD7842}"/>
                </c:ext>
              </c:extLst>
            </c:dLbl>
            <c:dLbl>
              <c:idx val="7"/>
              <c:layout>
                <c:manualLayout>
                  <c:x val="5.305039787798344E-3"/>
                  <c:y val="-0.220705346985210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B7-4E3E-B7B9-B50F66DD7842}"/>
                </c:ext>
              </c:extLst>
            </c:dLbl>
            <c:dLbl>
              <c:idx val="8"/>
              <c:layout>
                <c:manualLayout>
                  <c:x val="8.8417329796639486E-3"/>
                  <c:y val="-0.134243458475540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B7-4E3E-B7B9-B50F66DD7842}"/>
                </c:ext>
              </c:extLst>
            </c:dLbl>
            <c:dLbl>
              <c:idx val="9"/>
              <c:layout>
                <c:manualLayout>
                  <c:x val="1.0610079575596688E-2"/>
                  <c:y val="-0.18657565415244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B7-4E3E-B7B9-B50F66DD7842}"/>
                </c:ext>
              </c:extLst>
            </c:dLbl>
            <c:dLbl>
              <c:idx val="10"/>
              <c:layout>
                <c:manualLayout>
                  <c:x val="-1.7683465959328027E-3"/>
                  <c:y val="-0.23663253697383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B7-4E3E-B7B9-B50F66DD7842}"/>
                </c:ext>
              </c:extLst>
            </c:dLbl>
            <c:dLbl>
              <c:idx val="11"/>
              <c:layout>
                <c:manualLayout>
                  <c:x val="3.5366931918654758E-3"/>
                  <c:y val="-0.23890784982935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B7-4E3E-B7B9-B50F66DD7842}"/>
                </c:ext>
              </c:extLst>
            </c:dLbl>
            <c:dLbl>
              <c:idx val="12"/>
              <c:layout>
                <c:manualLayout>
                  <c:x val="5.6979747558080435E-3"/>
                  <c:y val="-0.26462963460625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B7-4E3E-B7B9-B50F66DD7842}"/>
                </c:ext>
              </c:extLst>
            </c:dLbl>
            <c:dLbl>
              <c:idx val="13"/>
              <c:layout>
                <c:manualLayout>
                  <c:x val="3.929349680096354E-4"/>
                  <c:y val="-0.29406483745845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B7-4E3E-B7B9-B50F66DD7842}"/>
                </c:ext>
              </c:extLst>
            </c:dLbl>
            <c:dLbl>
              <c:idx val="14"/>
              <c:layout>
                <c:manualLayout>
                  <c:x val="-1.5064363638896568E-3"/>
                  <c:y val="-0.32797882346617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B7-4E3E-B7B9-B50F66DD7842}"/>
                </c:ext>
              </c:extLst>
            </c:dLbl>
            <c:dLbl>
              <c:idx val="15"/>
              <c:layout>
                <c:manualLayout>
                  <c:x val="5.7408606417553535E-4"/>
                  <c:y val="-0.37172861071546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B7-4E3E-B7B9-B50F66DD7842}"/>
                </c:ext>
              </c:extLst>
            </c:dLbl>
            <c:dLbl>
              <c:idx val="16"/>
              <c:layout>
                <c:manualLayout>
                  <c:x val="-1.2967725232572088E-16"/>
                  <c:y val="-0.41638225255972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企業型!$B$2:$R$2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"/>
              <c:layout>
                <c:manualLayout>
                  <c:x val="-1.768346595932819E-3"/>
                  <c:y val="2.7303754266211604E-2"/>
                </c:manualLayout>
              </c:layout>
              <c:tx>
                <c:rich>
                  <a:bodyPr/>
                  <a:lstStyle/>
                  <a:p>
                    <a:fld id="{4D5AAFC9-BB2D-495A-B5C4-FC0C1B25C296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FB7-4E3E-B7B9-B50F66DD7842}"/>
                </c:ext>
              </c:extLst>
            </c:dLbl>
            <c:dLbl>
              <c:idx val="2"/>
              <c:layout>
                <c:manualLayout>
                  <c:x val="0"/>
                  <c:y val="3.4129692832764506E-2"/>
                </c:manualLayout>
              </c:layout>
              <c:tx>
                <c:rich>
                  <a:bodyPr/>
                  <a:lstStyle/>
                  <a:p>
                    <a:fld id="{0D8EDE1D-B673-4623-A967-83B1C62B59DE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B7-4E3E-B7B9-B50F66DD7842}"/>
                </c:ext>
              </c:extLst>
            </c:dLbl>
            <c:dLbl>
              <c:idx val="3"/>
              <c:layout>
                <c:manualLayout>
                  <c:x val="0"/>
                  <c:y val="4.7709727410353654E-2"/>
                </c:manualLayout>
              </c:layout>
              <c:tx>
                <c:rich>
                  <a:bodyPr/>
                  <a:lstStyle/>
                  <a:p>
                    <a:fld id="{A20E5D23-E485-4EDC-BC53-DF0FCEC3AA9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FB7-4E3E-B7B9-B50F66DD7842}"/>
                </c:ext>
              </c:extLst>
            </c:dLbl>
            <c:dLbl>
              <c:idx val="4"/>
              <c:layout>
                <c:manualLayout>
                  <c:x val="-1.7683465959328027E-3"/>
                  <c:y val="3.1854379977246869E-2"/>
                </c:manualLayout>
              </c:layout>
              <c:tx>
                <c:rich>
                  <a:bodyPr/>
                  <a:lstStyle/>
                  <a:p>
                    <a:fld id="{60235151-BC90-43A2-9DD1-94AEE477C28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FB7-4E3E-B7B9-B50F66DD7842}"/>
                </c:ext>
              </c:extLst>
            </c:dLbl>
            <c:dLbl>
              <c:idx val="5"/>
              <c:layout>
                <c:manualLayout>
                  <c:x val="-6.4838626162860438E-17"/>
                  <c:y val="2.2753128555176336E-2"/>
                </c:manualLayout>
              </c:layout>
              <c:tx>
                <c:rich>
                  <a:bodyPr/>
                  <a:lstStyle/>
                  <a:p>
                    <a:fld id="{B3603EE8-AD2C-4239-AA5B-F8C876B3E29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FB7-4E3E-B7B9-B50F66DD7842}"/>
                </c:ext>
              </c:extLst>
            </c:dLbl>
            <c:dLbl>
              <c:idx val="6"/>
              <c:layout>
                <c:manualLayout>
                  <c:x val="0"/>
                  <c:y val="1.8130660288624333E-2"/>
                </c:manualLayout>
              </c:layout>
              <c:tx>
                <c:rich>
                  <a:bodyPr/>
                  <a:lstStyle/>
                  <a:p>
                    <a:fld id="{07EB08C1-9A4A-42D3-9C23-C3BD23B4FE9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B7-4E3E-B7B9-B50F66DD78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589CC2-F643-4489-B5FB-F1C1B610128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FB7-4E3E-B7B9-B50F66DD7842}"/>
                </c:ext>
              </c:extLst>
            </c:dLbl>
            <c:dLbl>
              <c:idx val="8"/>
              <c:layout>
                <c:manualLayout>
                  <c:x val="-6.4838626162860438E-17"/>
                  <c:y val="0.10011376564277588"/>
                </c:manualLayout>
              </c:layout>
              <c:tx>
                <c:rich>
                  <a:bodyPr/>
                  <a:lstStyle/>
                  <a:p>
                    <a:fld id="{7C0A8496-DF7A-46E9-811F-A949C3CCA7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B7-4E3E-B7B9-B50F66DD7842}"/>
                </c:ext>
              </c:extLst>
            </c:dLbl>
            <c:dLbl>
              <c:idx val="9"/>
              <c:layout>
                <c:manualLayout>
                  <c:x val="-6.4838626162860438E-17"/>
                  <c:y val="6.3708759954493738E-2"/>
                </c:manualLayout>
              </c:layout>
              <c:tx>
                <c:rich>
                  <a:bodyPr/>
                  <a:lstStyle/>
                  <a:p>
                    <a:fld id="{5BFD13A6-682D-4E17-8B82-27DBD56A32B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FB7-4E3E-B7B9-B50F66DD7842}"/>
                </c:ext>
              </c:extLst>
            </c:dLbl>
            <c:dLbl>
              <c:idx val="10"/>
              <c:layout>
                <c:manualLayout>
                  <c:x val="1.7683465959328027E-3"/>
                  <c:y val="7.1197226626535159E-2"/>
                </c:manualLayout>
              </c:layout>
              <c:tx>
                <c:rich>
                  <a:bodyPr/>
                  <a:lstStyle/>
                  <a:p>
                    <a:fld id="{934610ED-BEEB-43FB-B658-4C6DAB49E52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B7-4E3E-B7B9-B50F66DD7842}"/>
                </c:ext>
              </c:extLst>
            </c:dLbl>
            <c:dLbl>
              <c:idx val="11"/>
              <c:layout>
                <c:manualLayout>
                  <c:x val="1.7683465959328027E-3"/>
                  <c:y val="4.418120089937563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FB7-4E3E-B7B9-B50F66DD7842}"/>
                </c:ext>
              </c:extLst>
            </c:dLbl>
            <c:dLbl>
              <c:idx val="12"/>
              <c:layout>
                <c:manualLayout>
                  <c:x val="5.305039787798279E-3"/>
                  <c:y val="2.8988381571757454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B7-4E3E-B7B9-B50F66DD7842}"/>
                </c:ext>
              </c:extLst>
            </c:dLbl>
            <c:dLbl>
              <c:idx val="13"/>
              <c:layout>
                <c:manualLayout>
                  <c:x val="5.1740150518320488E-3"/>
                  <c:y val="3.2876479177304199E-2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FB7-4E3E-B7B9-B50F66DD7842}"/>
                </c:ext>
              </c:extLst>
            </c:dLbl>
            <c:dLbl>
              <c:idx val="14"/>
              <c:layout>
                <c:manualLayout>
                  <c:x val="-1.3102473596635964E-4"/>
                  <c:y val="2.3184542205261886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B7-4E3E-B7B9-B50F66DD7842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FB7-4E3E-B7B9-B50F66DD78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企業型!$B$4:$R$4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個人型!$B$3:$Q$3</c:f>
              <c:numCache>
                <c:formatCode>0</c:formatCode>
                <c:ptCount val="3"/>
                <c:pt idx="2">
                  <c:v>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個人型!$B$4:$Q$4</c:f>
              <c:numCache>
                <c:formatCode>0</c:formatCode>
                <c:ptCount val="3"/>
                <c:pt idx="2">
                  <c:v>339649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個人型!$B$5:$Q$5</c:f>
              <c:numCache>
                <c:formatCode>0</c:formatCode>
                <c:ptCount val="3"/>
                <c:pt idx="2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0AF-46C0-B679-C48C611E227B}"/>
              </c:ext>
            </c:extLst>
          </c:dPt>
          <c:dLbls>
            <c:dLbl>
              <c:idx val="0"/>
              <c:layout>
                <c:manualLayout>
                  <c:x val="0"/>
                  <c:y val="-9.2793992174591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F6-8492-0245004D4595}"/>
                </c:ext>
              </c:extLst>
            </c:dLbl>
            <c:dLbl>
              <c:idx val="1"/>
              <c:layout>
                <c:manualLayout>
                  <c:x val="-5.193167241466152E-3"/>
                  <c:y val="-0.10800910212006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-4.3859654171808198E-3"/>
                  <c:y val="0.112602556442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個人型!$B$2:$Q$2</c:f>
              <c:numCache>
                <c:formatCode>0_ </c:formatCode>
                <c:ptCount val="3"/>
                <c:pt idx="0">
                  <c:v>213000</c:v>
                </c:pt>
                <c:pt idx="1">
                  <c:v>258000</c:v>
                </c:pt>
                <c:pt idx="2">
                  <c:v>430929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2388451443572E-2"/>
          <c:y val="3.1647776982422653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2.8828828828828829E-3"/>
                  <c:y val="-0.3232323232323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5.0669291338582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事業主数の推移!$C$1:$R$1</c:f>
              <c:strCache>
                <c:ptCount val="16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</c:strCache>
            </c:strRef>
          </c:cat>
          <c:val>
            <c:numRef>
              <c:f>事業主数の推移!$C$2:$R$2</c:f>
              <c:numCache>
                <c:formatCode>0_ "社"</c:formatCode>
                <c:ptCount val="16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2.8828828828827771E-3"/>
                  <c:y val="3.5353535353535352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承認規約数!$B$2:$R$2</c:f>
              <c:numCache>
                <c:formatCode>0_ "件"</c:formatCode>
                <c:ptCount val="17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個人型月次!$B$3:$O$3</c:f>
              <c:numCache>
                <c:formatCode>#,##0_);[Red]\(#,##0\)</c:formatCode>
                <c:ptCount val="14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  <c:pt idx="12">
                  <c:v>123434</c:v>
                </c:pt>
                <c:pt idx="13">
                  <c:v>125308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tx>
            <c:v>第2号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個人型月次!$B$5:$O$5</c:f>
              <c:numCache>
                <c:formatCode>#,##0_);[Red]\(#,##0\)</c:formatCode>
                <c:ptCount val="14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  <c:pt idx="12">
                  <c:v>738332</c:v>
                </c:pt>
                <c:pt idx="13">
                  <c:v>756590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7-45F9-A7D7-DAD2B8105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個人型月次!$B$7:$O$7</c:f>
              <c:numCache>
                <c:formatCode>#,##0_);[Red]\(#,##0\)</c:formatCode>
                <c:ptCount val="14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  <c:pt idx="12">
                  <c:v>24676</c:v>
                </c:pt>
                <c:pt idx="13">
                  <c:v>25737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dLbl>
              <c:idx val="12"/>
              <c:layout>
                <c:manualLayout>
                  <c:x val="-1.2361143900580727E-16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A-4B73-98F9-FE2B4D06AF4E}"/>
                </c:ext>
              </c:extLst>
            </c:dLbl>
            <c:dLbl>
              <c:idx val="13"/>
              <c:layout>
                <c:manualLayout>
                  <c:x val="0"/>
                  <c:y val="9.67741935483870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E-4C6A-81AD-470F760D4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個人型月次!$B$9:$O$9</c:f>
              <c:numCache>
                <c:formatCode>#,##0_);[Red]\(#,##0\)</c:formatCode>
                <c:ptCount val="14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  <c:pt idx="12">
                  <c:v>886442</c:v>
                </c:pt>
                <c:pt idx="13">
                  <c:v>907635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5</xdr:row>
      <xdr:rowOff>9525</xdr:rowOff>
    </xdr:from>
    <xdr:to>
      <xdr:col>15</xdr:col>
      <xdr:colOff>771525</xdr:colOff>
      <xdr:row>28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152400</xdr:rowOff>
    </xdr:from>
    <xdr:to>
      <xdr:col>10</xdr:col>
      <xdr:colOff>57150</xdr:colOff>
      <xdr:row>26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9</xdr:row>
      <xdr:rowOff>152400</xdr:rowOff>
    </xdr:from>
    <xdr:to>
      <xdr:col>13</xdr:col>
      <xdr:colOff>647700</xdr:colOff>
      <xdr:row>29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852486</xdr:colOff>
      <xdr:row>29</xdr:row>
      <xdr:rowOff>114299</xdr:rowOff>
    </xdr:from>
    <xdr:to>
      <xdr:col>16</xdr:col>
      <xdr:colOff>228600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K1" zoomScaleNormal="100" workbookViewId="0">
      <selection activeCell="Q10" sqref="Q10"/>
    </sheetView>
  </sheetViews>
  <sheetFormatPr defaultRowHeight="18.75" x14ac:dyDescent="0.4"/>
  <cols>
    <col min="1" max="1" width="30.25" customWidth="1"/>
    <col min="2" max="18" width="12.375" bestFit="1" customWidth="1"/>
  </cols>
  <sheetData>
    <row r="1" spans="1:32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6">
        <v>8.8000000000000007</v>
      </c>
      <c r="C2" s="6">
        <v>32.5</v>
      </c>
      <c r="D2" s="6">
        <v>70.8</v>
      </c>
      <c r="E2" s="6">
        <v>125.5</v>
      </c>
      <c r="F2" s="6">
        <v>173.3</v>
      </c>
      <c r="G2" s="6">
        <v>218.8</v>
      </c>
      <c r="H2" s="6">
        <v>271.2</v>
      </c>
      <c r="I2" s="6">
        <v>310.89999999999998</v>
      </c>
      <c r="J2" s="6">
        <v>340.5</v>
      </c>
      <c r="K2" s="6">
        <v>371.3</v>
      </c>
      <c r="L2" s="6">
        <v>421.9</v>
      </c>
      <c r="M2" s="6">
        <v>439.5</v>
      </c>
      <c r="N2" s="6">
        <v>464.2</v>
      </c>
      <c r="O2" s="6">
        <v>505.2</v>
      </c>
      <c r="P2" s="6">
        <v>548.20000000000005</v>
      </c>
      <c r="Q2" s="6">
        <v>591.4</v>
      </c>
      <c r="R2" s="6">
        <v>648.1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/>
      <c r="B3" s="7">
        <v>0</v>
      </c>
      <c r="C3" s="7">
        <f>B2</f>
        <v>8.8000000000000007</v>
      </c>
      <c r="D3" s="7">
        <f t="shared" ref="D3:Q3" si="0">C2</f>
        <v>32.5</v>
      </c>
      <c r="E3" s="7">
        <f t="shared" si="0"/>
        <v>70.8</v>
      </c>
      <c r="F3" s="7">
        <f t="shared" si="0"/>
        <v>125.5</v>
      </c>
      <c r="G3" s="7">
        <f t="shared" si="0"/>
        <v>173.3</v>
      </c>
      <c r="H3" s="7">
        <f t="shared" si="0"/>
        <v>218.8</v>
      </c>
      <c r="I3" s="7">
        <f t="shared" si="0"/>
        <v>271.2</v>
      </c>
      <c r="J3" s="7">
        <f t="shared" si="0"/>
        <v>310.89999999999998</v>
      </c>
      <c r="K3" s="7">
        <f t="shared" si="0"/>
        <v>340.5</v>
      </c>
      <c r="L3" s="7">
        <f t="shared" si="0"/>
        <v>371.3</v>
      </c>
      <c r="M3" s="7">
        <f t="shared" si="0"/>
        <v>421.9</v>
      </c>
      <c r="N3" s="7">
        <f t="shared" si="0"/>
        <v>439.5</v>
      </c>
      <c r="O3" s="7">
        <f t="shared" si="0"/>
        <v>464.2</v>
      </c>
      <c r="P3" s="7">
        <f t="shared" si="0"/>
        <v>505.2</v>
      </c>
      <c r="Q3" s="7">
        <f t="shared" si="0"/>
        <v>548.20000000000005</v>
      </c>
      <c r="R3" s="7">
        <f>Q2</f>
        <v>591.4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4">
      <c r="A4" s="3" t="s">
        <v>24</v>
      </c>
      <c r="B4" s="7">
        <f>B2-B3</f>
        <v>8.8000000000000007</v>
      </c>
      <c r="C4" s="7">
        <f t="shared" ref="C4:Q4" si="1">C2-C3</f>
        <v>23.7</v>
      </c>
      <c r="D4" s="7">
        <f t="shared" si="1"/>
        <v>38.299999999999997</v>
      </c>
      <c r="E4" s="7">
        <f t="shared" si="1"/>
        <v>54.7</v>
      </c>
      <c r="F4" s="7">
        <f t="shared" si="1"/>
        <v>47.800000000000011</v>
      </c>
      <c r="G4" s="7">
        <f t="shared" si="1"/>
        <v>45.5</v>
      </c>
      <c r="H4" s="7">
        <f t="shared" si="1"/>
        <v>52.399999999999977</v>
      </c>
      <c r="I4" s="7">
        <f t="shared" si="1"/>
        <v>39.699999999999989</v>
      </c>
      <c r="J4" s="7">
        <f t="shared" si="1"/>
        <v>29.600000000000023</v>
      </c>
      <c r="K4" s="7">
        <f t="shared" si="1"/>
        <v>30.800000000000011</v>
      </c>
      <c r="L4" s="7">
        <f t="shared" si="1"/>
        <v>50.599999999999966</v>
      </c>
      <c r="M4" s="7">
        <f t="shared" si="1"/>
        <v>17.600000000000023</v>
      </c>
      <c r="N4" s="7">
        <f t="shared" si="1"/>
        <v>24.699999999999989</v>
      </c>
      <c r="O4" s="7">
        <f t="shared" si="1"/>
        <v>41</v>
      </c>
      <c r="P4" s="7">
        <f t="shared" si="1"/>
        <v>43.000000000000057</v>
      </c>
      <c r="Q4" s="7">
        <f t="shared" si="1"/>
        <v>43.199999999999932</v>
      </c>
      <c r="R4" s="7">
        <f>R2-R3</f>
        <v>56.700000000000045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zoomScaleNormal="100" workbookViewId="0">
      <selection activeCell="Q3" sqref="Q3"/>
    </sheetView>
  </sheetViews>
  <sheetFormatPr defaultRowHeight="18.75" x14ac:dyDescent="0.4"/>
  <cols>
    <col min="1" max="1" width="25.125" customWidth="1"/>
    <col min="2" max="2" width="11.375" hidden="1" customWidth="1"/>
    <col min="3" max="3" width="11.5" hidden="1" customWidth="1"/>
    <col min="4" max="4" width="11.75" hidden="1" customWidth="1"/>
    <col min="5" max="5" width="12.125" hidden="1" customWidth="1"/>
    <col min="6" max="6" width="13.125" hidden="1" customWidth="1"/>
    <col min="7" max="7" width="12.625" hidden="1" customWidth="1"/>
    <col min="8" max="8" width="11.625" hidden="1" customWidth="1"/>
    <col min="9" max="9" width="10.625" hidden="1" customWidth="1"/>
    <col min="10" max="10" width="10.375" hidden="1" customWidth="1"/>
    <col min="11" max="11" width="11" hidden="1" customWidth="1"/>
    <col min="12" max="12" width="11.625" hidden="1" customWidth="1"/>
    <col min="13" max="13" width="10.5" hidden="1" customWidth="1"/>
    <col min="14" max="14" width="11.375" hidden="1" customWidth="1"/>
    <col min="15" max="15" width="10.375" customWidth="1"/>
    <col min="16" max="16" width="13.125" customWidth="1"/>
    <col min="17" max="18" width="14.25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/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11">
        <v>0</v>
      </c>
      <c r="C2" s="11">
        <v>14000</v>
      </c>
      <c r="D2" s="11">
        <v>28000</v>
      </c>
      <c r="E2" s="11">
        <v>46000</v>
      </c>
      <c r="F2" s="11">
        <v>63000</v>
      </c>
      <c r="G2" s="11">
        <v>80000</v>
      </c>
      <c r="H2" s="11">
        <v>93000</v>
      </c>
      <c r="I2" s="11">
        <v>101000</v>
      </c>
      <c r="J2" s="11">
        <v>112000</v>
      </c>
      <c r="K2" s="11">
        <v>125000</v>
      </c>
      <c r="L2" s="11">
        <v>139000</v>
      </c>
      <c r="M2" s="11">
        <v>158000</v>
      </c>
      <c r="N2" s="11">
        <v>184000</v>
      </c>
      <c r="O2" s="11">
        <v>213000</v>
      </c>
      <c r="P2" s="11">
        <v>258000</v>
      </c>
      <c r="Q2" s="11">
        <f>Q3+Q4+Q5</f>
        <v>430929</v>
      </c>
      <c r="R2" s="11"/>
      <c r="S2" s="1"/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v>85075</v>
      </c>
      <c r="R3" s="1"/>
      <c r="S3" s="1"/>
    </row>
    <row r="4" spans="1:27" x14ac:dyDescent="0.4">
      <c r="A4" s="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v>339649</v>
      </c>
      <c r="R4" s="1"/>
      <c r="S4" s="1"/>
    </row>
    <row r="5" spans="1:27" x14ac:dyDescent="0.4">
      <c r="A5" s="1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v>6205</v>
      </c>
      <c r="R5" s="1"/>
      <c r="S5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R3"/>
  <sheetViews>
    <sheetView topLeftCell="G1" zoomScaleNormal="100" workbookViewId="0">
      <selection activeCell="L12" sqref="L1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8" x14ac:dyDescent="0.4">
      <c r="A1" s="1"/>
      <c r="B1" s="10" t="s">
        <v>4</v>
      </c>
      <c r="C1" s="10" t="s">
        <v>42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1" t="s">
        <v>2</v>
      </c>
      <c r="B2" s="13"/>
      <c r="C2" s="13">
        <v>1522</v>
      </c>
      <c r="D2" s="13">
        <v>2379</v>
      </c>
      <c r="E2" s="13">
        <v>4350</v>
      </c>
      <c r="F2" s="13">
        <v>6664</v>
      </c>
      <c r="G2" s="13">
        <v>8667</v>
      </c>
      <c r="H2" s="13">
        <v>10334</v>
      </c>
      <c r="I2" s="13">
        <v>11706</v>
      </c>
      <c r="J2" s="13">
        <v>12902</v>
      </c>
      <c r="K2" s="13">
        <v>14628</v>
      </c>
      <c r="L2" s="13">
        <v>16440</v>
      </c>
      <c r="M2" s="13">
        <v>17328</v>
      </c>
      <c r="N2" s="13">
        <v>18393</v>
      </c>
      <c r="O2" s="13">
        <v>19832</v>
      </c>
      <c r="P2" s="13">
        <v>22574</v>
      </c>
      <c r="Q2" s="13">
        <v>26228</v>
      </c>
      <c r="R2" s="13">
        <v>30312</v>
      </c>
    </row>
    <row r="3" spans="1:18" x14ac:dyDescent="0.4">
      <c r="A3" t="s">
        <v>43</v>
      </c>
      <c r="B3" s="14"/>
      <c r="C3" s="14"/>
      <c r="D3" s="14">
        <f t="shared" ref="D3:Q3" si="0">D2-C2</f>
        <v>857</v>
      </c>
      <c r="E3" s="14">
        <f t="shared" si="0"/>
        <v>1971</v>
      </c>
      <c r="F3" s="14">
        <f t="shared" si="0"/>
        <v>2314</v>
      </c>
      <c r="G3" s="14">
        <f t="shared" si="0"/>
        <v>2003</v>
      </c>
      <c r="H3" s="14">
        <f t="shared" si="0"/>
        <v>1667</v>
      </c>
      <c r="I3" s="14">
        <f t="shared" si="0"/>
        <v>1372</v>
      </c>
      <c r="J3" s="14">
        <f t="shared" si="0"/>
        <v>1196</v>
      </c>
      <c r="K3" s="14">
        <f t="shared" si="0"/>
        <v>1726</v>
      </c>
      <c r="L3" s="14">
        <f t="shared" si="0"/>
        <v>1812</v>
      </c>
      <c r="M3" s="14">
        <f t="shared" si="0"/>
        <v>888</v>
      </c>
      <c r="N3" s="14">
        <f t="shared" si="0"/>
        <v>1065</v>
      </c>
      <c r="O3" s="14">
        <f t="shared" si="0"/>
        <v>1439</v>
      </c>
      <c r="P3" s="14">
        <f t="shared" si="0"/>
        <v>2742</v>
      </c>
      <c r="Q3" s="14">
        <f t="shared" si="0"/>
        <v>3654</v>
      </c>
      <c r="R3" s="14">
        <v>4084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R3"/>
  <sheetViews>
    <sheetView topLeftCell="E1" zoomScaleNormal="100" workbookViewId="0">
      <selection activeCell="O18" sqref="O18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8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5" t="s">
        <v>3</v>
      </c>
      <c r="B2" s="8">
        <v>70</v>
      </c>
      <c r="C2" s="8">
        <v>361</v>
      </c>
      <c r="D2" s="8">
        <v>845</v>
      </c>
      <c r="E2" s="8">
        <v>1402</v>
      </c>
      <c r="F2" s="8">
        <v>1866</v>
      </c>
      <c r="G2" s="8">
        <v>2313</v>
      </c>
      <c r="H2" s="8">
        <v>2710</v>
      </c>
      <c r="I2" s="8">
        <v>3043</v>
      </c>
      <c r="J2" s="8">
        <v>3301</v>
      </c>
      <c r="K2" s="8">
        <v>3705</v>
      </c>
      <c r="L2" s="8">
        <v>4135</v>
      </c>
      <c r="M2" s="8">
        <v>4247</v>
      </c>
      <c r="N2" s="8">
        <v>4434</v>
      </c>
      <c r="O2" s="8">
        <v>4635</v>
      </c>
      <c r="P2" s="8">
        <v>4964</v>
      </c>
      <c r="Q2" s="8">
        <v>5349</v>
      </c>
      <c r="R2" s="8">
        <v>5825</v>
      </c>
    </row>
    <row r="3" spans="1:18" x14ac:dyDescent="0.4">
      <c r="A3" t="s">
        <v>44</v>
      </c>
      <c r="C3" s="15">
        <f t="shared" ref="C3:Q3" si="0">C2-B2</f>
        <v>291</v>
      </c>
      <c r="D3" s="15">
        <f t="shared" si="0"/>
        <v>484</v>
      </c>
      <c r="E3" s="15">
        <f t="shared" si="0"/>
        <v>557</v>
      </c>
      <c r="F3" s="15">
        <f t="shared" si="0"/>
        <v>464</v>
      </c>
      <c r="G3" s="15">
        <f t="shared" si="0"/>
        <v>447</v>
      </c>
      <c r="H3" s="15">
        <f t="shared" si="0"/>
        <v>397</v>
      </c>
      <c r="I3" s="15">
        <f t="shared" si="0"/>
        <v>333</v>
      </c>
      <c r="J3" s="15">
        <f t="shared" si="0"/>
        <v>258</v>
      </c>
      <c r="K3" s="15">
        <f t="shared" si="0"/>
        <v>404</v>
      </c>
      <c r="L3" s="15">
        <f t="shared" si="0"/>
        <v>430</v>
      </c>
      <c r="M3" s="15">
        <f t="shared" si="0"/>
        <v>112</v>
      </c>
      <c r="N3" s="15">
        <f t="shared" si="0"/>
        <v>187</v>
      </c>
      <c r="O3" s="15">
        <f t="shared" si="0"/>
        <v>201</v>
      </c>
      <c r="P3" s="15">
        <f t="shared" si="0"/>
        <v>329</v>
      </c>
      <c r="Q3" s="15">
        <f t="shared" si="0"/>
        <v>385</v>
      </c>
      <c r="R3" s="15">
        <f>R2-Q2</f>
        <v>476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Y28"/>
  <sheetViews>
    <sheetView tabSelected="1" topLeftCell="F25" zoomScaleNormal="100" workbookViewId="0">
      <selection activeCell="U11" sqref="U11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0" width="10.25" bestFit="1" customWidth="1"/>
  </cols>
  <sheetData>
    <row r="1" spans="1:25" x14ac:dyDescent="0.4">
      <c r="A1" s="16" t="s">
        <v>59</v>
      </c>
      <c r="B1" s="17" t="s">
        <v>58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  <c r="H1" s="16" t="s">
        <v>50</v>
      </c>
      <c r="I1" s="16" t="s">
        <v>51</v>
      </c>
      <c r="J1" s="16" t="s">
        <v>52</v>
      </c>
      <c r="K1" s="16" t="s">
        <v>57</v>
      </c>
      <c r="L1" s="16" t="s">
        <v>53</v>
      </c>
      <c r="M1" s="22" t="s">
        <v>54</v>
      </c>
      <c r="N1" s="46" t="s">
        <v>73</v>
      </c>
      <c r="O1" s="47" t="s">
        <v>74</v>
      </c>
      <c r="P1" s="50" t="s">
        <v>75</v>
      </c>
      <c r="Q1" s="50" t="s">
        <v>76</v>
      </c>
      <c r="R1" s="50" t="s">
        <v>77</v>
      </c>
      <c r="S1" s="50" t="s">
        <v>78</v>
      </c>
      <c r="T1" s="50" t="s">
        <v>79</v>
      </c>
      <c r="U1" s="50" t="s">
        <v>80</v>
      </c>
      <c r="V1" s="50" t="s">
        <v>81</v>
      </c>
      <c r="W1" s="50" t="s">
        <v>82</v>
      </c>
      <c r="X1" s="50" t="s">
        <v>83</v>
      </c>
      <c r="Y1" s="50" t="s">
        <v>84</v>
      </c>
    </row>
    <row r="2" spans="1:25" x14ac:dyDescent="0.4">
      <c r="A2" s="30" t="s">
        <v>60</v>
      </c>
      <c r="B2" s="31">
        <v>5281</v>
      </c>
      <c r="C2" s="31">
        <v>3173</v>
      </c>
      <c r="D2" s="31">
        <v>3848</v>
      </c>
      <c r="E2" s="31">
        <v>3637</v>
      </c>
      <c r="F2" s="31">
        <v>3545</v>
      </c>
      <c r="G2" s="31">
        <v>3646</v>
      </c>
      <c r="H2" s="31">
        <v>4101</v>
      </c>
      <c r="I2" s="31">
        <v>3193</v>
      </c>
      <c r="J2" s="31">
        <v>3149</v>
      </c>
      <c r="K2" s="31">
        <v>3431</v>
      </c>
      <c r="L2" s="31">
        <v>3803</v>
      </c>
      <c r="M2" s="32">
        <v>3709</v>
      </c>
      <c r="N2" s="31">
        <v>4643</v>
      </c>
      <c r="O2" s="31">
        <v>3035</v>
      </c>
      <c r="P2" s="31">
        <v>3753</v>
      </c>
      <c r="Q2" s="31">
        <v>3587</v>
      </c>
      <c r="R2" s="31">
        <v>3319</v>
      </c>
      <c r="S2" s="31">
        <v>3333</v>
      </c>
      <c r="T2" s="31">
        <v>3567</v>
      </c>
      <c r="U2" s="31"/>
      <c r="V2" s="31"/>
      <c r="W2" s="31"/>
      <c r="X2" s="31"/>
      <c r="Y2" s="31"/>
    </row>
    <row r="3" spans="1:25" x14ac:dyDescent="0.4">
      <c r="A3" s="25" t="s">
        <v>63</v>
      </c>
      <c r="B3" s="26">
        <f t="shared" ref="B3:K3" si="0">C3-B2</f>
        <v>80076</v>
      </c>
      <c r="C3" s="26">
        <f t="shared" si="0"/>
        <v>85357</v>
      </c>
      <c r="D3" s="26">
        <f t="shared" si="0"/>
        <v>88530</v>
      </c>
      <c r="E3" s="26">
        <f t="shared" si="0"/>
        <v>92378</v>
      </c>
      <c r="F3" s="26">
        <f t="shared" si="0"/>
        <v>96015</v>
      </c>
      <c r="G3" s="26">
        <f t="shared" si="0"/>
        <v>99560</v>
      </c>
      <c r="H3" s="26">
        <f t="shared" si="0"/>
        <v>103206</v>
      </c>
      <c r="I3" s="26">
        <f t="shared" si="0"/>
        <v>107307</v>
      </c>
      <c r="J3" s="26">
        <f t="shared" si="0"/>
        <v>110500</v>
      </c>
      <c r="K3" s="26">
        <f t="shared" si="0"/>
        <v>113649</v>
      </c>
      <c r="L3" s="26">
        <v>117080</v>
      </c>
      <c r="M3" s="27">
        <v>119814</v>
      </c>
      <c r="N3" s="26">
        <v>123434</v>
      </c>
      <c r="O3" s="26">
        <v>125308</v>
      </c>
      <c r="P3" s="26">
        <v>127855</v>
      </c>
      <c r="Q3" s="26">
        <v>130123</v>
      </c>
      <c r="R3" s="26">
        <v>132317</v>
      </c>
      <c r="S3" s="26">
        <v>134559</v>
      </c>
      <c r="T3" s="26">
        <v>136924</v>
      </c>
      <c r="U3" s="26"/>
      <c r="V3" s="26"/>
      <c r="W3" s="26"/>
      <c r="X3" s="26"/>
      <c r="Y3" s="26"/>
    </row>
    <row r="4" spans="1:25" x14ac:dyDescent="0.4">
      <c r="A4" s="33" t="s">
        <v>61</v>
      </c>
      <c r="B4" s="34">
        <v>52487</v>
      </c>
      <c r="C4" s="34">
        <v>25320</v>
      </c>
      <c r="D4" s="34">
        <v>29398</v>
      </c>
      <c r="E4" s="34">
        <v>31125</v>
      </c>
      <c r="F4" s="34">
        <v>32771</v>
      </c>
      <c r="G4" s="34">
        <v>28492</v>
      </c>
      <c r="H4" s="34">
        <v>31227</v>
      </c>
      <c r="I4" s="34">
        <v>22356</v>
      </c>
      <c r="J4" s="34">
        <v>30026</v>
      </c>
      <c r="K4" s="34">
        <v>32974</v>
      </c>
      <c r="L4" s="34">
        <v>33617</v>
      </c>
      <c r="M4" s="35">
        <v>33653</v>
      </c>
      <c r="N4" s="34">
        <v>36680</v>
      </c>
      <c r="O4" s="34">
        <v>21523</v>
      </c>
      <c r="P4" s="34">
        <v>28329</v>
      </c>
      <c r="Q4" s="34">
        <v>29006</v>
      </c>
      <c r="R4" s="34">
        <v>30839</v>
      </c>
      <c r="S4" s="34">
        <v>26993</v>
      </c>
      <c r="T4" s="34">
        <v>26999</v>
      </c>
      <c r="U4" s="34"/>
      <c r="V4" s="34"/>
      <c r="W4" s="34"/>
      <c r="X4" s="34"/>
      <c r="Y4" s="34"/>
    </row>
    <row r="5" spans="1:25" x14ac:dyDescent="0.4">
      <c r="A5" s="24" t="s">
        <v>64</v>
      </c>
      <c r="B5" s="28">
        <f t="shared" ref="B5:K5" si="1">C5-B4</f>
        <v>360972</v>
      </c>
      <c r="C5" s="28">
        <f t="shared" si="1"/>
        <v>413459</v>
      </c>
      <c r="D5" s="28">
        <f t="shared" si="1"/>
        <v>438779</v>
      </c>
      <c r="E5" s="28">
        <f t="shared" si="1"/>
        <v>468177</v>
      </c>
      <c r="F5" s="28">
        <f t="shared" si="1"/>
        <v>499302</v>
      </c>
      <c r="G5" s="28">
        <f t="shared" si="1"/>
        <v>532073</v>
      </c>
      <c r="H5" s="28">
        <f t="shared" si="1"/>
        <v>560565</v>
      </c>
      <c r="I5" s="28">
        <f t="shared" si="1"/>
        <v>591792</v>
      </c>
      <c r="J5" s="28">
        <f t="shared" si="1"/>
        <v>614148</v>
      </c>
      <c r="K5" s="28">
        <f t="shared" si="1"/>
        <v>644174</v>
      </c>
      <c r="L5" s="28">
        <v>677148</v>
      </c>
      <c r="M5" s="29">
        <v>707278</v>
      </c>
      <c r="N5" s="48">
        <v>738332</v>
      </c>
      <c r="O5" s="48">
        <v>756590</v>
      </c>
      <c r="P5" s="48">
        <v>781766</v>
      </c>
      <c r="Q5" s="48">
        <v>807643</v>
      </c>
      <c r="R5" s="48">
        <v>835449</v>
      </c>
      <c r="S5" s="48">
        <v>859362</v>
      </c>
      <c r="T5" s="48">
        <v>882618</v>
      </c>
      <c r="U5" s="48"/>
      <c r="V5" s="48"/>
      <c r="W5" s="48"/>
      <c r="X5" s="48"/>
      <c r="Y5" s="48"/>
    </row>
    <row r="6" spans="1:25" x14ac:dyDescent="0.4">
      <c r="A6" s="36" t="s">
        <v>62</v>
      </c>
      <c r="B6" s="37">
        <v>2150</v>
      </c>
      <c r="C6" s="37">
        <v>1111</v>
      </c>
      <c r="D6" s="37">
        <v>1269</v>
      </c>
      <c r="E6" s="37">
        <v>1304</v>
      </c>
      <c r="F6" s="37">
        <v>1182</v>
      </c>
      <c r="G6" s="37">
        <v>1283</v>
      </c>
      <c r="H6" s="37">
        <v>1426</v>
      </c>
      <c r="I6" s="37">
        <v>1112</v>
      </c>
      <c r="J6" s="37">
        <v>1216</v>
      </c>
      <c r="K6" s="37">
        <v>1362</v>
      </c>
      <c r="L6" s="37">
        <v>1679</v>
      </c>
      <c r="M6" s="40">
        <v>1498</v>
      </c>
      <c r="N6" s="37">
        <v>1614</v>
      </c>
      <c r="O6" s="37">
        <v>1064</v>
      </c>
      <c r="P6" s="37">
        <v>1394</v>
      </c>
      <c r="Q6" s="37">
        <v>1305</v>
      </c>
      <c r="R6" s="37">
        <v>1126</v>
      </c>
      <c r="S6" s="37">
        <v>1219</v>
      </c>
      <c r="T6" s="37">
        <v>1328</v>
      </c>
      <c r="U6" s="37"/>
      <c r="V6" s="37"/>
      <c r="W6" s="37"/>
      <c r="X6" s="37"/>
      <c r="Y6" s="37"/>
    </row>
    <row r="7" spans="1:25" ht="19.5" thickBot="1" x14ac:dyDescent="0.45">
      <c r="A7" s="38" t="s">
        <v>65</v>
      </c>
      <c r="B7" s="39">
        <f t="shared" ref="B7:K7" si="2">C7-B6</f>
        <v>8184</v>
      </c>
      <c r="C7" s="39">
        <f t="shared" si="2"/>
        <v>10334</v>
      </c>
      <c r="D7" s="39">
        <f t="shared" si="2"/>
        <v>11445</v>
      </c>
      <c r="E7" s="39">
        <f t="shared" si="2"/>
        <v>12714</v>
      </c>
      <c r="F7" s="39">
        <f t="shared" si="2"/>
        <v>14018</v>
      </c>
      <c r="G7" s="39">
        <f t="shared" si="2"/>
        <v>15200</v>
      </c>
      <c r="H7" s="39">
        <f t="shared" si="2"/>
        <v>16483</v>
      </c>
      <c r="I7" s="39">
        <f t="shared" si="2"/>
        <v>17909</v>
      </c>
      <c r="J7" s="39">
        <f t="shared" si="2"/>
        <v>19021</v>
      </c>
      <c r="K7" s="39">
        <f t="shared" si="2"/>
        <v>20237</v>
      </c>
      <c r="L7" s="39">
        <v>21599</v>
      </c>
      <c r="M7" s="41">
        <v>23082</v>
      </c>
      <c r="N7" s="39">
        <v>24676</v>
      </c>
      <c r="O7" s="39">
        <v>25737</v>
      </c>
      <c r="P7" s="39">
        <v>26982</v>
      </c>
      <c r="Q7" s="39">
        <v>28151</v>
      </c>
      <c r="R7" s="39">
        <v>29190</v>
      </c>
      <c r="S7" s="39">
        <v>30288</v>
      </c>
      <c r="T7" s="39">
        <v>31499</v>
      </c>
      <c r="U7" s="39"/>
      <c r="V7" s="39"/>
      <c r="W7" s="39"/>
      <c r="X7" s="39"/>
      <c r="Y7" s="39"/>
    </row>
    <row r="8" spans="1:25" ht="19.5" thickBot="1" x14ac:dyDescent="0.45">
      <c r="A8" s="18" t="s">
        <v>55</v>
      </c>
      <c r="B8" s="19">
        <f t="shared" ref="B8" si="3">B2+B4+B6</f>
        <v>59918</v>
      </c>
      <c r="C8" s="19">
        <f t="shared" ref="C8" si="4">C2+C4+C6</f>
        <v>29604</v>
      </c>
      <c r="D8" s="19">
        <f t="shared" ref="D8" si="5">D2+D4+D6</f>
        <v>34515</v>
      </c>
      <c r="E8" s="19">
        <f t="shared" ref="E8" si="6">E2+E4+E6</f>
        <v>36066</v>
      </c>
      <c r="F8" s="19">
        <f t="shared" ref="F8" si="7">F2+F4+F6</f>
        <v>37498</v>
      </c>
      <c r="G8" s="19">
        <f t="shared" ref="G8" si="8">G2+G4+G6</f>
        <v>33421</v>
      </c>
      <c r="H8" s="19">
        <f t="shared" ref="H8" si="9">H2+H4+H6</f>
        <v>36754</v>
      </c>
      <c r="I8" s="19">
        <f t="shared" ref="I8" si="10">I2+I4+I6</f>
        <v>26661</v>
      </c>
      <c r="J8" s="19">
        <f t="shared" ref="J8" si="11">J2+J4+J6</f>
        <v>34391</v>
      </c>
      <c r="K8" s="19">
        <f t="shared" ref="K8" si="12">K2+K4+K6</f>
        <v>37767</v>
      </c>
      <c r="L8" s="19">
        <f t="shared" ref="L8" si="13">L2+L4+L6</f>
        <v>39099</v>
      </c>
      <c r="M8" s="23">
        <f t="shared" ref="M8:O9" si="14">M2+M4+M6</f>
        <v>38860</v>
      </c>
      <c r="N8" s="19">
        <f t="shared" si="14"/>
        <v>42937</v>
      </c>
      <c r="O8" s="19">
        <f t="shared" si="14"/>
        <v>25622</v>
      </c>
      <c r="P8" s="19">
        <f t="shared" ref="P8:R9" si="15">P2+P4+P6</f>
        <v>33476</v>
      </c>
      <c r="Q8" s="19">
        <f t="shared" si="15"/>
        <v>33898</v>
      </c>
      <c r="R8" s="19">
        <f t="shared" si="15"/>
        <v>35284</v>
      </c>
      <c r="S8" s="19">
        <f t="shared" ref="S8:T8" si="16">S2+S4+S6</f>
        <v>31545</v>
      </c>
      <c r="T8" s="19">
        <f t="shared" si="16"/>
        <v>31894</v>
      </c>
      <c r="U8" s="19"/>
      <c r="V8" s="19"/>
      <c r="W8" s="19"/>
      <c r="X8" s="19"/>
      <c r="Y8" s="19"/>
    </row>
    <row r="9" spans="1:25" x14ac:dyDescent="0.4">
      <c r="A9" s="20" t="s">
        <v>56</v>
      </c>
      <c r="B9" s="21">
        <f t="shared" ref="B9:L9" si="17">B3+B5+B7</f>
        <v>449232</v>
      </c>
      <c r="C9" s="21">
        <f t="shared" si="17"/>
        <v>509150</v>
      </c>
      <c r="D9" s="21">
        <f t="shared" si="17"/>
        <v>538754</v>
      </c>
      <c r="E9" s="21">
        <f t="shared" si="17"/>
        <v>573269</v>
      </c>
      <c r="F9" s="21">
        <f t="shared" si="17"/>
        <v>609335</v>
      </c>
      <c r="G9" s="21">
        <f t="shared" si="17"/>
        <v>646833</v>
      </c>
      <c r="H9" s="21">
        <f t="shared" si="17"/>
        <v>680254</v>
      </c>
      <c r="I9" s="21">
        <f t="shared" si="17"/>
        <v>717008</v>
      </c>
      <c r="J9" s="21">
        <f t="shared" si="17"/>
        <v>743669</v>
      </c>
      <c r="K9" s="21">
        <f t="shared" si="17"/>
        <v>778060</v>
      </c>
      <c r="L9" s="21">
        <f t="shared" si="17"/>
        <v>815827</v>
      </c>
      <c r="M9" s="21">
        <f t="shared" si="14"/>
        <v>850174</v>
      </c>
      <c r="N9" s="49">
        <f t="shared" si="14"/>
        <v>886442</v>
      </c>
      <c r="O9" s="49">
        <f t="shared" si="14"/>
        <v>907635</v>
      </c>
      <c r="P9" s="49">
        <f t="shared" si="15"/>
        <v>936603</v>
      </c>
      <c r="Q9" s="49">
        <f t="shared" si="15"/>
        <v>965917</v>
      </c>
      <c r="R9" s="49">
        <f t="shared" si="15"/>
        <v>996956</v>
      </c>
      <c r="S9" s="49">
        <f>S3+S5+S7</f>
        <v>1024209</v>
      </c>
      <c r="T9" s="49">
        <f>T3+T5+T7</f>
        <v>1051041</v>
      </c>
      <c r="U9" s="49"/>
      <c r="V9" s="49"/>
      <c r="W9" s="49"/>
      <c r="X9" s="49"/>
      <c r="Y9" s="49"/>
    </row>
    <row r="28" spans="17:17" x14ac:dyDescent="0.4">
      <c r="Q28" t="s">
        <v>85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K9" sqref="K9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1" t="s">
        <v>15</v>
      </c>
      <c r="C1" s="51"/>
      <c r="D1" s="51" t="s">
        <v>16</v>
      </c>
      <c r="E1" s="51"/>
      <c r="F1" s="51" t="s">
        <v>17</v>
      </c>
      <c r="G1" s="51"/>
      <c r="H1" s="51" t="s">
        <v>18</v>
      </c>
      <c r="I1" s="51"/>
    </row>
    <row r="2" spans="1:9" x14ac:dyDescent="0.4">
      <c r="A2" s="16" t="s">
        <v>72</v>
      </c>
      <c r="B2" s="52">
        <v>183899</v>
      </c>
      <c r="C2" s="52"/>
      <c r="D2" s="52">
        <v>213400</v>
      </c>
      <c r="E2" s="52"/>
      <c r="F2" s="52">
        <v>258529</v>
      </c>
      <c r="G2" s="52"/>
      <c r="H2" s="52">
        <v>451436</v>
      </c>
      <c r="I2" s="52"/>
    </row>
    <row r="3" spans="1:9" x14ac:dyDescent="0.4">
      <c r="A3" s="16" t="s">
        <v>66</v>
      </c>
      <c r="B3" s="42">
        <v>11</v>
      </c>
      <c r="C3" s="43">
        <f>B3/B2</f>
        <v>5.9815442172061839E-5</v>
      </c>
      <c r="D3" s="42">
        <v>18</v>
      </c>
      <c r="E3" s="44">
        <f>D3/D2</f>
        <v>8.4348641049671977E-5</v>
      </c>
      <c r="F3" s="42">
        <v>17</v>
      </c>
      <c r="G3" s="45">
        <f>F3/F2</f>
        <v>6.5756646256319413E-5</v>
      </c>
      <c r="H3" s="42">
        <v>55</v>
      </c>
      <c r="I3" s="44">
        <f>H3/H2</f>
        <v>1.2183343818392862E-4</v>
      </c>
    </row>
    <row r="4" spans="1:9" x14ac:dyDescent="0.4">
      <c r="A4" s="16" t="s">
        <v>67</v>
      </c>
      <c r="B4" s="42">
        <v>5713</v>
      </c>
      <c r="C4" s="44">
        <f>B4/B2</f>
        <v>3.1065965557180844E-2</v>
      </c>
      <c r="D4" s="42">
        <v>5984</v>
      </c>
      <c r="E4" s="44">
        <f>D4/D2</f>
        <v>2.8041237113402062E-2</v>
      </c>
      <c r="F4" s="42">
        <v>7062</v>
      </c>
      <c r="G4" s="45">
        <f>F4/F2</f>
        <v>2.7316084462478098E-2</v>
      </c>
      <c r="H4" s="42">
        <v>17364</v>
      </c>
      <c r="I4" s="44">
        <f>H4/H2</f>
        <v>3.8463924011377028E-2</v>
      </c>
    </row>
    <row r="5" spans="1:9" x14ac:dyDescent="0.4">
      <c r="A5" s="16" t="s">
        <v>68</v>
      </c>
      <c r="B5" s="42">
        <v>37268</v>
      </c>
      <c r="C5" s="44">
        <f>B5/B2</f>
        <v>0.2026547180789455</v>
      </c>
      <c r="D5" s="42">
        <v>42267</v>
      </c>
      <c r="E5" s="44">
        <f>D5/D2</f>
        <v>0.1980646672914714</v>
      </c>
      <c r="F5" s="42">
        <v>50295</v>
      </c>
      <c r="G5" s="45">
        <f>F5/F2</f>
        <v>0.19454297196832851</v>
      </c>
      <c r="H5" s="42">
        <v>91290</v>
      </c>
      <c r="I5" s="44">
        <f>H5/H2</f>
        <v>0.20222135585110626</v>
      </c>
    </row>
    <row r="6" spans="1:9" x14ac:dyDescent="0.4">
      <c r="A6" s="16" t="s">
        <v>69</v>
      </c>
      <c r="B6" s="42">
        <v>65911</v>
      </c>
      <c r="C6" s="44">
        <f>B6/B2</f>
        <v>0.35840869172752432</v>
      </c>
      <c r="D6" s="42">
        <v>77761</v>
      </c>
      <c r="E6" s="44">
        <f>D6/D2</f>
        <v>0.3643908153701968</v>
      </c>
      <c r="F6" s="42">
        <v>96349</v>
      </c>
      <c r="G6" s="45">
        <f>F6/F2</f>
        <v>0.37268159471471285</v>
      </c>
      <c r="H6" s="42">
        <v>178198</v>
      </c>
      <c r="I6" s="44">
        <f>H6/H2</f>
        <v>0.39473590940908565</v>
      </c>
    </row>
    <row r="7" spans="1:9" x14ac:dyDescent="0.4">
      <c r="A7" s="16" t="s">
        <v>70</v>
      </c>
      <c r="B7" s="42">
        <v>74976</v>
      </c>
      <c r="C7" s="44">
        <f>B7/B2</f>
        <v>0.40770205384477348</v>
      </c>
      <c r="D7" s="42">
        <v>87327</v>
      </c>
      <c r="E7" s="44">
        <f>D7/D2</f>
        <v>0.40921743205248362</v>
      </c>
      <c r="F7" s="42">
        <v>104748</v>
      </c>
      <c r="G7" s="45">
        <f>F7/F2</f>
        <v>0.40516924600334975</v>
      </c>
      <c r="H7" s="42">
        <v>164453</v>
      </c>
      <c r="I7" s="44">
        <f>H7/H2</f>
        <v>0.36428862563021114</v>
      </c>
    </row>
    <row r="8" spans="1:9" x14ac:dyDescent="0.4">
      <c r="A8" s="16" t="s">
        <v>71</v>
      </c>
      <c r="B8" s="42">
        <v>20</v>
      </c>
      <c r="C8" s="44">
        <f>B8/B2</f>
        <v>1.087553494037488E-4</v>
      </c>
      <c r="D8" s="42">
        <v>43</v>
      </c>
      <c r="E8" s="44">
        <f>D8/D2</f>
        <v>2.014995313964386E-4</v>
      </c>
      <c r="F8" s="42">
        <v>58</v>
      </c>
      <c r="G8" s="45">
        <f>F8/F2</f>
        <v>2.243462048745015E-4</v>
      </c>
      <c r="H8" s="42">
        <v>76</v>
      </c>
      <c r="I8" s="44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2018-12-03T03:09:29Z</dcterms:modified>
</cp:coreProperties>
</file>